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Calin Lenovo\calin\interpelari,petitii\petitii, informari\corespondenta si raspunsuri\2026\Ionuț Părăușanu\14.10.26\"/>
    </mc:Choice>
  </mc:AlternateContent>
  <xr:revisionPtr revIDLastSave="0" documentId="13_ncr:1_{96D1D8B7-18A4-472A-A3E1-024B54793612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Sheet1" sheetId="1" r:id="rId1"/>
  </sheets>
  <definedNames>
    <definedName name="_xlnm._FilterDatabase" localSheetId="0" hidden="1">Sheet1!$A$6:$K$114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3" i="1" l="1"/>
  <c r="J124" i="1"/>
  <c r="J122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6" i="1"/>
  <c r="I125" i="1"/>
  <c r="K125" i="1"/>
  <c r="M125" i="1" s="1"/>
  <c r="H125" i="1"/>
  <c r="J125" i="1" l="1"/>
</calcChain>
</file>

<file path=xl/sharedStrings.xml><?xml version="1.0" encoding="utf-8"?>
<sst xmlns="http://schemas.openxmlformats.org/spreadsheetml/2006/main" count="490" uniqueCount="235">
  <si>
    <t>An realizare masiv</t>
  </si>
  <si>
    <t>Denumire obiectiv</t>
  </si>
  <si>
    <t>Gardă forestieră</t>
  </si>
  <si>
    <t>Județ</t>
  </si>
  <si>
    <t>Localitate</t>
  </si>
  <si>
    <t>An înființare obiectiv</t>
  </si>
  <si>
    <t>Nr.crt</t>
  </si>
  <si>
    <t>Suprafață totală ha</t>
  </si>
  <si>
    <t>Supraf efectivă ha</t>
  </si>
  <si>
    <t>Valoare investiție lei</t>
  </si>
  <si>
    <t>BV</t>
  </si>
  <si>
    <t>Crizbav</t>
  </si>
  <si>
    <t>SB</t>
  </si>
  <si>
    <t>Copșa Mică</t>
  </si>
  <si>
    <t>Șura Mare</t>
  </si>
  <si>
    <t xml:space="preserve"> Valea Hotarului</t>
  </si>
  <si>
    <t>Târnăvioara I</t>
  </si>
  <si>
    <t xml:space="preserve"> Târnăvioara II</t>
  </si>
  <si>
    <t xml:space="preserve"> Sub Hulă</t>
  </si>
  <si>
    <t>Cuculeanu I</t>
  </si>
  <si>
    <t>DJ</t>
  </si>
  <si>
    <t>Mârșani</t>
  </si>
  <si>
    <t>Cuculeanu III</t>
  </si>
  <si>
    <t>Cuculeanu II</t>
  </si>
  <si>
    <t>Dealu Odăii</t>
  </si>
  <si>
    <t>BT</t>
  </si>
  <si>
    <t>Durnești</t>
  </si>
  <si>
    <t>Podu Morii, Ghețărie</t>
  </si>
  <si>
    <t>Mileanca</t>
  </si>
  <si>
    <t>Bâtca Horodiștea</t>
  </si>
  <si>
    <t>Păltiniș</t>
  </si>
  <si>
    <t>Valea Boului</t>
  </si>
  <si>
    <t>Săveni</t>
  </si>
  <si>
    <t>NT</t>
  </si>
  <si>
    <t>Făurei</t>
  </si>
  <si>
    <t>Groi-Trestioara</t>
  </si>
  <si>
    <t>Țibucani</t>
  </si>
  <si>
    <t>Coasta Nacului</t>
  </si>
  <si>
    <t>Frumușica</t>
  </si>
  <si>
    <t>Fierărie, Zahoreni</t>
  </si>
  <si>
    <t>Manoleasa</t>
  </si>
  <si>
    <t>Brașov</t>
  </si>
  <si>
    <t>Rm Vâlcea</t>
  </si>
  <si>
    <t>Suceava</t>
  </si>
  <si>
    <t>Ploiești</t>
  </si>
  <si>
    <t>Lipănești-Pod Zamfira</t>
  </si>
  <si>
    <t>PH</t>
  </si>
  <si>
    <t>Lipănești</t>
  </si>
  <si>
    <t>Lunca Teleajen</t>
  </si>
  <si>
    <t>Berceni</t>
  </si>
  <si>
    <t>Dumbrava Roșie</t>
  </si>
  <si>
    <t>Vitomirești</t>
  </si>
  <si>
    <t>OT</t>
  </si>
  <si>
    <t>București</t>
  </si>
  <si>
    <t>Celea Mare, Celea Mică</t>
  </si>
  <si>
    <t>CT</t>
  </si>
  <si>
    <t>Hârșova</t>
  </si>
  <si>
    <t>Vatra Satului, Gura Odăii</t>
  </si>
  <si>
    <t>TR</t>
  </si>
  <si>
    <t>Bragadiru</t>
  </si>
  <si>
    <t>La Șipote</t>
  </si>
  <si>
    <t>Vârfu Câmpului</t>
  </si>
  <si>
    <t>Ponoare</t>
  </si>
  <si>
    <t>Mitoc</t>
  </si>
  <si>
    <t>Răpănoasa</t>
  </si>
  <si>
    <t>Șendriceni</t>
  </si>
  <si>
    <t>Cincu 1</t>
  </si>
  <si>
    <t>Cincu</t>
  </si>
  <si>
    <t>Cincu 3</t>
  </si>
  <si>
    <t>Poligon</t>
  </si>
  <si>
    <t>Târlungeni</t>
  </si>
  <si>
    <t>Poienițele Șurii</t>
  </si>
  <si>
    <t>Paujereaua</t>
  </si>
  <si>
    <t>Cluj</t>
  </si>
  <si>
    <t>Coasta Mare</t>
  </si>
  <si>
    <t>BN</t>
  </si>
  <si>
    <t>Sânmihaiu de Câmpie</t>
  </si>
  <si>
    <t xml:space="preserve">387 109,14  </t>
  </si>
  <si>
    <t>Focșani</t>
  </si>
  <si>
    <t>Cudalbi</t>
  </si>
  <si>
    <t>GL</t>
  </si>
  <si>
    <t>Frecăței T111 P1001</t>
  </si>
  <si>
    <t>BR</t>
  </si>
  <si>
    <t>Frecăței</t>
  </si>
  <si>
    <t>Frecăței T122 P1087</t>
  </si>
  <si>
    <t>Fecăței T162 P 1479</t>
  </si>
  <si>
    <t xml:space="preserve">Frecăței T160P1458 </t>
  </si>
  <si>
    <t>Nicșeni</t>
  </si>
  <si>
    <t>Săliște, La Pădurice</t>
  </si>
  <si>
    <t>Avrămeni</t>
  </si>
  <si>
    <t>La Pod, Holm</t>
  </si>
  <si>
    <t>Cordăreni</t>
  </si>
  <si>
    <t>Brusturi</t>
  </si>
  <si>
    <t>La Vrabie</t>
  </si>
  <si>
    <t>Adășeni</t>
  </si>
  <si>
    <t>Fabrica de Cărămidă</t>
  </si>
  <si>
    <t>Dorohoi</t>
  </si>
  <si>
    <t>Borcilă</t>
  </si>
  <si>
    <t>Lunca</t>
  </si>
  <si>
    <t>Pârâul Adânc</t>
  </si>
  <si>
    <t>Bălțătești</t>
  </si>
  <si>
    <t>CF 509 Leorda-Botoșani</t>
  </si>
  <si>
    <t>Regionala CFR Iași</t>
  </si>
  <si>
    <t>CF 510 Leorda-Dorohoi</t>
  </si>
  <si>
    <t>Hodoroaia, Valea Dângeni și Hârtop</t>
  </si>
  <si>
    <t>Hănești</t>
  </si>
  <si>
    <t>Hângerău</t>
  </si>
  <si>
    <t>Albești</t>
  </si>
  <si>
    <t>Bodeasa Poligon</t>
  </si>
  <si>
    <t>Viișoara</t>
  </si>
  <si>
    <t>Polonic2</t>
  </si>
  <si>
    <t>Linia 100 Craiova-Filiași</t>
  </si>
  <si>
    <t>SRCFR Craiova</t>
  </si>
  <si>
    <t>Linia 101 București-Craiova</t>
  </si>
  <si>
    <t>Linia 113 Craiova-Segarcea</t>
  </si>
  <si>
    <t>Daneți I-Perdeaua Lată</t>
  </si>
  <si>
    <t>Daneți</t>
  </si>
  <si>
    <t>Coasta Padinii-Coasta Șlașomei</t>
  </si>
  <si>
    <t>MH</t>
  </si>
  <si>
    <t>Pădina Mare</t>
  </si>
  <si>
    <t>Buneni, Coasta Copălău, Coasta Pădureni</t>
  </si>
  <si>
    <t>Dângeni</t>
  </si>
  <si>
    <t>Pustiniș</t>
  </si>
  <si>
    <t>TM</t>
  </si>
  <si>
    <t>Uivar</t>
  </si>
  <si>
    <t>Timișoara</t>
  </si>
  <si>
    <t>Ionel</t>
  </si>
  <si>
    <t>Otelec</t>
  </si>
  <si>
    <t>Răuți</t>
  </si>
  <si>
    <t>Sânmartinu Maghiar</t>
  </si>
  <si>
    <t>Ostroveni</t>
  </si>
  <si>
    <t>Brazi 1, Brazi 2, După Pădure</t>
  </si>
  <si>
    <t>Călărași</t>
  </si>
  <si>
    <t>Imaș Arborea, Cordurica, Rășchituri</t>
  </si>
  <si>
    <t>George Enescu</t>
  </si>
  <si>
    <t>Șes Rediu</t>
  </si>
  <si>
    <t>Rădăuți Prut</t>
  </si>
  <si>
    <t>Perdele forestiere de protecție din zona de câmpie a județului Olt-comuna Urzica</t>
  </si>
  <si>
    <t>Urzica</t>
  </si>
  <si>
    <t>Coasta Dobrun-Terase Roșieni</t>
  </si>
  <si>
    <t>Dobrun</t>
  </si>
  <si>
    <t>Vădăstrița</t>
  </si>
  <si>
    <t>Sânpaul</t>
  </si>
  <si>
    <t>Mărtiniș</t>
  </si>
  <si>
    <t>HR</t>
  </si>
  <si>
    <t>Orășeni</t>
  </si>
  <si>
    <t>Țagu</t>
  </si>
  <si>
    <t>Budești</t>
  </si>
  <si>
    <t>Budești, Față Râpă și Fântânele</t>
  </si>
  <si>
    <t>Țagu – Fundătura, Valea Peștilor și Livada</t>
  </si>
  <si>
    <t xml:space="preserve">Târnovița </t>
  </si>
  <si>
    <t>Brădești</t>
  </si>
  <si>
    <t>Nyreș</t>
  </si>
  <si>
    <t>MM</t>
  </si>
  <si>
    <t>Tg.Lăpuș</t>
  </si>
  <si>
    <t>Dolfa, Doctor, Botegiuni</t>
  </si>
  <si>
    <t>VS</t>
  </si>
  <si>
    <t>Grivița</t>
  </si>
  <si>
    <t>Surdila Greci</t>
  </si>
  <si>
    <t>Ciocile</t>
  </si>
  <si>
    <t>Ciocani</t>
  </si>
  <si>
    <t>Coasta Pechii</t>
  </si>
  <si>
    <t>Pechea</t>
  </si>
  <si>
    <t>Coasta Baraj, Sub Deal, Coasta Huiduman</t>
  </si>
  <si>
    <t>Roșiești</t>
  </si>
  <si>
    <t>Laz-Egettvesz</t>
  </si>
  <si>
    <t>Zetea</t>
  </si>
  <si>
    <t>AB</t>
  </si>
  <si>
    <t>Aiud</t>
  </si>
  <si>
    <t>Lazuri</t>
  </si>
  <si>
    <t>Pășune Comunală Lunca Mureșului</t>
  </si>
  <si>
    <t>Lunca Mureșului</t>
  </si>
  <si>
    <t>Ulmu T21 P141</t>
  </si>
  <si>
    <t>Ulmu</t>
  </si>
  <si>
    <t>Baia Veche-Izvoare</t>
  </si>
  <si>
    <t>Oradea</t>
  </si>
  <si>
    <t>BH</t>
  </si>
  <si>
    <t>Salonta</t>
  </si>
  <si>
    <t>Bădeni</t>
  </si>
  <si>
    <t>Cruceru-Uricani, Uricani, Vorovești-Recea</t>
  </si>
  <si>
    <t>Miroslava</t>
  </si>
  <si>
    <t>IS</t>
  </si>
  <si>
    <t>Total</t>
  </si>
  <si>
    <t xml:space="preserve">Situația terenurilor din afara fondului forestier </t>
  </si>
  <si>
    <t>RNP</t>
  </si>
  <si>
    <t>Stelnica</t>
  </si>
  <si>
    <t>IL</t>
  </si>
  <si>
    <t>Gemenele</t>
  </si>
  <si>
    <t>Balaur, Saca, Râpa lui Pavel</t>
  </si>
  <si>
    <t>Vădeni</t>
  </si>
  <si>
    <t>Baștina-Găvan</t>
  </si>
  <si>
    <t>Bogdănești</t>
  </si>
  <si>
    <t>Pornituri-Popeni</t>
  </si>
  <si>
    <t>Dodești</t>
  </si>
  <si>
    <t>Jorăști</t>
  </si>
  <si>
    <t>Vf Cormoș I</t>
  </si>
  <si>
    <t>CV</t>
  </si>
  <si>
    <t>Brăduț</t>
  </si>
  <si>
    <t>Colța</t>
  </si>
  <si>
    <t>Linia 111</t>
  </si>
  <si>
    <t>Smârdioasa</t>
  </si>
  <si>
    <t>Budești-Fânațe</t>
  </si>
  <si>
    <t>Observator</t>
  </si>
  <si>
    <t>Vetrișoaia</t>
  </si>
  <si>
    <t>Gura Văii, Chersacosu</t>
  </si>
  <si>
    <t>Stănilești</t>
  </si>
  <si>
    <t>Sub Cioate</t>
  </si>
  <si>
    <t>Gherghești</t>
  </si>
  <si>
    <t>Budu-Cantemir</t>
  </si>
  <si>
    <t>Râpa Bejan, Obârșeni-Plantație, Cetățuie, Isac, Vatră Sat</t>
  </si>
  <si>
    <t>Vinderei</t>
  </si>
  <si>
    <t>Șendreni</t>
  </si>
  <si>
    <t>Pruna</t>
  </si>
  <si>
    <t>Acrea-Poiana-Secătura</t>
  </si>
  <si>
    <t>Bratca</t>
  </si>
  <si>
    <t>Știubeni</t>
  </si>
  <si>
    <t>Ștefan cel Mare</t>
  </si>
  <si>
    <t>Suprafață stare masiv</t>
  </si>
  <si>
    <t>Urzica 3</t>
  </si>
  <si>
    <t>Șotânga</t>
  </si>
  <si>
    <t>DB</t>
  </si>
  <si>
    <t>Hlipiceni</t>
  </si>
  <si>
    <t>Cincu2</t>
  </si>
  <si>
    <t>Vulcana-Pandele</t>
  </si>
  <si>
    <t>Vulcana</t>
  </si>
  <si>
    <t>Viișoara I</t>
  </si>
  <si>
    <t>CJ</t>
  </si>
  <si>
    <t>Viișoara II</t>
  </si>
  <si>
    <t>Viișoara III</t>
  </si>
  <si>
    <t>Cj</t>
  </si>
  <si>
    <t>Ponoare2</t>
  </si>
  <si>
    <t>euro</t>
  </si>
  <si>
    <t>împădurite cu stare de masiv închisă 2013-2025 TD</t>
  </si>
  <si>
    <t>Întocmit</t>
  </si>
  <si>
    <t>Călin Popa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</si>
</sst>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FFFF0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C000"/>
      <name val="Calibri"/>
      <family val="2"/>
      <scheme val="minor"/>
    </font>
    <font>
      <sz val="10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" fontId="10" fillId="0" borderId="17" xfId="0" applyNumberFormat="1" applyFont="1" applyBorder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2" fontId="1" fillId="0" borderId="20" xfId="0" applyNumberFormat="1" applyFont="1" applyBorder="1" applyAlignment="1">
      <alignment horizontal="center" vertical="center"/>
    </xf>
    <xf numFmtId="4" fontId="1" fillId="0" borderId="21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9"/>
  <sheetViews>
    <sheetView tabSelected="1" workbookViewId="0">
      <pane ySplit="5" topLeftCell="A109" activePane="bottomLeft" state="frozen"/>
      <selection pane="bottomLeft" activeCell="A95" sqref="A95:K126"/>
    </sheetView>
  </sheetViews>
  <sheetFormatPr defaultColWidth="8.89453125" defaultRowHeight="12.9" x14ac:dyDescent="0.55000000000000004"/>
  <cols>
    <col min="1" max="2" width="7.7890625" style="5" customWidth="1"/>
    <col min="3" max="3" width="9.3671875" style="5" customWidth="1"/>
    <col min="4" max="4" width="9" style="5" customWidth="1"/>
    <col min="5" max="5" width="22.41796875" style="5" customWidth="1"/>
    <col min="6" max="6" width="7.41796875" style="5" customWidth="1"/>
    <col min="7" max="7" width="12.41796875" style="5" customWidth="1"/>
    <col min="8" max="8" width="8.89453125" style="5"/>
    <col min="9" max="10" width="9.7890625" style="5" customWidth="1"/>
    <col min="11" max="11" width="13.9453125" style="5" customWidth="1"/>
    <col min="12" max="12" width="8.89453125" style="5"/>
    <col min="13" max="13" width="13.47265625" style="5" customWidth="1"/>
    <col min="14" max="16384" width="8.89453125" style="5"/>
  </cols>
  <sheetData>
    <row r="1" spans="1:17" x14ac:dyDescent="0.55000000000000004">
      <c r="E1" s="5" t="s">
        <v>183</v>
      </c>
    </row>
    <row r="2" spans="1:17" x14ac:dyDescent="0.55000000000000004">
      <c r="E2" s="5" t="s">
        <v>232</v>
      </c>
    </row>
    <row r="3" spans="1:17" ht="13.2" thickBot="1" x14ac:dyDescent="0.6"/>
    <row r="4" spans="1:17" ht="38.4" customHeight="1" x14ac:dyDescent="0.55000000000000004">
      <c r="A4" s="1" t="s">
        <v>6</v>
      </c>
      <c r="B4" s="2" t="s">
        <v>0</v>
      </c>
      <c r="C4" s="2" t="s">
        <v>5</v>
      </c>
      <c r="D4" s="2" t="s">
        <v>2</v>
      </c>
      <c r="E4" s="2" t="s">
        <v>1</v>
      </c>
      <c r="F4" s="2" t="s">
        <v>3</v>
      </c>
      <c r="G4" s="2" t="s">
        <v>4</v>
      </c>
      <c r="H4" s="2" t="s">
        <v>7</v>
      </c>
      <c r="I4" s="2" t="s">
        <v>8</v>
      </c>
      <c r="J4" s="4" t="s">
        <v>217</v>
      </c>
      <c r="K4" s="3" t="s">
        <v>9</v>
      </c>
      <c r="L4" s="6"/>
      <c r="M4" s="6"/>
      <c r="N4" s="6"/>
      <c r="O4" s="6"/>
      <c r="P4" s="6"/>
      <c r="Q4" s="6"/>
    </row>
    <row r="5" spans="1:17" ht="15.6" customHeight="1" x14ac:dyDescent="0.55000000000000004">
      <c r="A5" s="7">
        <v>0</v>
      </c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  <c r="J5" s="9"/>
      <c r="K5" s="10">
        <v>9</v>
      </c>
      <c r="L5" s="6"/>
      <c r="M5" s="6"/>
      <c r="N5" s="6"/>
      <c r="O5" s="6"/>
      <c r="P5" s="6"/>
      <c r="Q5" s="6"/>
    </row>
    <row r="6" spans="1:17" ht="25.2" customHeight="1" x14ac:dyDescent="0.55000000000000004">
      <c r="A6" s="7">
        <v>1</v>
      </c>
      <c r="B6" s="11">
        <v>2013</v>
      </c>
      <c r="C6" s="12">
        <v>2008</v>
      </c>
      <c r="D6" s="12" t="s">
        <v>41</v>
      </c>
      <c r="E6" s="12" t="s">
        <v>15</v>
      </c>
      <c r="F6" s="12" t="s">
        <v>10</v>
      </c>
      <c r="G6" s="12" t="s">
        <v>11</v>
      </c>
      <c r="H6" s="13">
        <v>53.74</v>
      </c>
      <c r="I6" s="13">
        <v>14.36</v>
      </c>
      <c r="J6" s="13">
        <f>I6</f>
        <v>14.36</v>
      </c>
      <c r="K6" s="14">
        <v>350011.4</v>
      </c>
    </row>
    <row r="7" spans="1:17" ht="25.2" customHeight="1" x14ac:dyDescent="0.55000000000000004">
      <c r="A7" s="7">
        <v>2</v>
      </c>
      <c r="B7" s="11">
        <v>2013</v>
      </c>
      <c r="C7" s="12">
        <v>2008</v>
      </c>
      <c r="D7" s="12" t="s">
        <v>41</v>
      </c>
      <c r="E7" s="12" t="s">
        <v>16</v>
      </c>
      <c r="F7" s="12" t="s">
        <v>12</v>
      </c>
      <c r="G7" s="12" t="s">
        <v>13</v>
      </c>
      <c r="H7" s="13">
        <v>58</v>
      </c>
      <c r="I7" s="13">
        <v>58</v>
      </c>
      <c r="J7" s="13">
        <f t="shared" ref="J7:J70" si="0">I7</f>
        <v>58</v>
      </c>
      <c r="K7" s="14">
        <v>17136</v>
      </c>
    </row>
    <row r="8" spans="1:17" ht="25.2" customHeight="1" x14ac:dyDescent="0.55000000000000004">
      <c r="A8" s="7">
        <v>3</v>
      </c>
      <c r="B8" s="11">
        <v>2013</v>
      </c>
      <c r="C8" s="12">
        <v>2008</v>
      </c>
      <c r="D8" s="12" t="s">
        <v>41</v>
      </c>
      <c r="E8" s="12" t="s">
        <v>17</v>
      </c>
      <c r="F8" s="12" t="s">
        <v>12</v>
      </c>
      <c r="G8" s="12" t="s">
        <v>13</v>
      </c>
      <c r="H8" s="13">
        <v>38.799999999999997</v>
      </c>
      <c r="I8" s="13">
        <v>33.4</v>
      </c>
      <c r="J8" s="13">
        <f t="shared" si="0"/>
        <v>33.4</v>
      </c>
      <c r="K8" s="14">
        <v>857940.12</v>
      </c>
    </row>
    <row r="9" spans="1:17" ht="25.2" customHeight="1" x14ac:dyDescent="0.55000000000000004">
      <c r="A9" s="7">
        <v>4</v>
      </c>
      <c r="B9" s="11">
        <v>2013</v>
      </c>
      <c r="C9" s="12">
        <v>2008</v>
      </c>
      <c r="D9" s="12" t="s">
        <v>41</v>
      </c>
      <c r="E9" s="12" t="s">
        <v>18</v>
      </c>
      <c r="F9" s="12" t="s">
        <v>12</v>
      </c>
      <c r="G9" s="12" t="s">
        <v>14</v>
      </c>
      <c r="H9" s="13">
        <v>11.47</v>
      </c>
      <c r="I9" s="13">
        <v>10.199999999999999</v>
      </c>
      <c r="J9" s="13">
        <f t="shared" si="0"/>
        <v>10.199999999999999</v>
      </c>
      <c r="K9" s="14">
        <v>210949.11</v>
      </c>
    </row>
    <row r="10" spans="1:17" ht="25.2" customHeight="1" x14ac:dyDescent="0.55000000000000004">
      <c r="A10" s="7">
        <v>5</v>
      </c>
      <c r="B10" s="11">
        <v>2013</v>
      </c>
      <c r="C10" s="12">
        <v>2007</v>
      </c>
      <c r="D10" s="12" t="s">
        <v>42</v>
      </c>
      <c r="E10" s="12" t="s">
        <v>19</v>
      </c>
      <c r="F10" s="12" t="s">
        <v>20</v>
      </c>
      <c r="G10" s="12" t="s">
        <v>21</v>
      </c>
      <c r="H10" s="13">
        <v>431.05</v>
      </c>
      <c r="I10" s="13">
        <v>417.12</v>
      </c>
      <c r="J10" s="13">
        <f t="shared" si="0"/>
        <v>417.12</v>
      </c>
      <c r="K10" s="14">
        <v>9421199.2799999993</v>
      </c>
    </row>
    <row r="11" spans="1:17" ht="25.2" customHeight="1" x14ac:dyDescent="0.55000000000000004">
      <c r="A11" s="7">
        <v>6</v>
      </c>
      <c r="B11" s="11">
        <v>2013</v>
      </c>
      <c r="C11" s="12">
        <v>2008</v>
      </c>
      <c r="D11" s="12" t="s">
        <v>42</v>
      </c>
      <c r="E11" s="12" t="s">
        <v>22</v>
      </c>
      <c r="F11" s="12" t="s">
        <v>20</v>
      </c>
      <c r="G11" s="12" t="s">
        <v>21</v>
      </c>
      <c r="H11" s="13">
        <v>402.98</v>
      </c>
      <c r="I11" s="13">
        <v>394.09</v>
      </c>
      <c r="J11" s="13">
        <f t="shared" si="0"/>
        <v>394.09</v>
      </c>
      <c r="K11" s="14">
        <v>9186347.6500000004</v>
      </c>
    </row>
    <row r="12" spans="1:17" ht="25.2" customHeight="1" x14ac:dyDescent="0.55000000000000004">
      <c r="A12" s="7">
        <v>7</v>
      </c>
      <c r="B12" s="11">
        <v>2013</v>
      </c>
      <c r="C12" s="12">
        <v>2008</v>
      </c>
      <c r="D12" s="12" t="s">
        <v>42</v>
      </c>
      <c r="E12" s="12" t="s">
        <v>23</v>
      </c>
      <c r="F12" s="12" t="s">
        <v>20</v>
      </c>
      <c r="G12" s="12" t="s">
        <v>21</v>
      </c>
      <c r="H12" s="13">
        <v>370.29</v>
      </c>
      <c r="I12" s="13">
        <v>360.4</v>
      </c>
      <c r="J12" s="13">
        <f t="shared" si="0"/>
        <v>360.4</v>
      </c>
      <c r="K12" s="14">
        <v>5119881.45</v>
      </c>
    </row>
    <row r="13" spans="1:17" ht="25.2" customHeight="1" x14ac:dyDescent="0.55000000000000004">
      <c r="A13" s="7">
        <v>8</v>
      </c>
      <c r="B13" s="11">
        <v>2013</v>
      </c>
      <c r="C13" s="12">
        <v>2007</v>
      </c>
      <c r="D13" s="12" t="s">
        <v>43</v>
      </c>
      <c r="E13" s="12" t="s">
        <v>24</v>
      </c>
      <c r="F13" s="12" t="s">
        <v>25</v>
      </c>
      <c r="G13" s="12" t="s">
        <v>26</v>
      </c>
      <c r="H13" s="13">
        <v>9.11</v>
      </c>
      <c r="I13" s="13">
        <v>9.11</v>
      </c>
      <c r="J13" s="13">
        <f t="shared" si="0"/>
        <v>9.11</v>
      </c>
      <c r="K13" s="14">
        <v>146090</v>
      </c>
    </row>
    <row r="14" spans="1:17" ht="25.2" customHeight="1" x14ac:dyDescent="0.55000000000000004">
      <c r="A14" s="7">
        <v>9</v>
      </c>
      <c r="B14" s="11">
        <v>2013</v>
      </c>
      <c r="C14" s="12">
        <v>2007</v>
      </c>
      <c r="D14" s="12" t="s">
        <v>43</v>
      </c>
      <c r="E14" s="12" t="s">
        <v>27</v>
      </c>
      <c r="F14" s="12" t="s">
        <v>25</v>
      </c>
      <c r="G14" s="12" t="s">
        <v>28</v>
      </c>
      <c r="H14" s="13">
        <v>14.42</v>
      </c>
      <c r="I14" s="13">
        <v>14.42</v>
      </c>
      <c r="J14" s="13">
        <f t="shared" si="0"/>
        <v>14.42</v>
      </c>
      <c r="K14" s="14">
        <v>318031</v>
      </c>
    </row>
    <row r="15" spans="1:17" ht="25.2" customHeight="1" x14ac:dyDescent="0.55000000000000004">
      <c r="A15" s="7">
        <v>10</v>
      </c>
      <c r="B15" s="11">
        <v>2013</v>
      </c>
      <c r="C15" s="12">
        <v>2007</v>
      </c>
      <c r="D15" s="12" t="s">
        <v>43</v>
      </c>
      <c r="E15" s="12" t="s">
        <v>29</v>
      </c>
      <c r="F15" s="12" t="s">
        <v>25</v>
      </c>
      <c r="G15" s="12" t="s">
        <v>30</v>
      </c>
      <c r="H15" s="13">
        <v>23.75</v>
      </c>
      <c r="I15" s="13">
        <v>23.75</v>
      </c>
      <c r="J15" s="13">
        <f t="shared" si="0"/>
        <v>23.75</v>
      </c>
      <c r="K15" s="14">
        <v>378587</v>
      </c>
    </row>
    <row r="16" spans="1:17" ht="25.2" customHeight="1" x14ac:dyDescent="0.55000000000000004">
      <c r="A16" s="7">
        <v>11</v>
      </c>
      <c r="B16" s="11">
        <v>2013</v>
      </c>
      <c r="C16" s="12">
        <v>2007</v>
      </c>
      <c r="D16" s="12" t="s">
        <v>43</v>
      </c>
      <c r="E16" s="12" t="s">
        <v>31</v>
      </c>
      <c r="F16" s="12" t="s">
        <v>25</v>
      </c>
      <c r="G16" s="12" t="s">
        <v>32</v>
      </c>
      <c r="H16" s="13">
        <v>10</v>
      </c>
      <c r="I16" s="13">
        <v>10</v>
      </c>
      <c r="J16" s="13">
        <f t="shared" si="0"/>
        <v>10</v>
      </c>
      <c r="K16" s="14">
        <v>216960</v>
      </c>
    </row>
    <row r="17" spans="1:11" ht="25.2" customHeight="1" x14ac:dyDescent="0.55000000000000004">
      <c r="A17" s="7">
        <v>12</v>
      </c>
      <c r="B17" s="11">
        <v>2013</v>
      </c>
      <c r="C17" s="12">
        <v>2007</v>
      </c>
      <c r="D17" s="12" t="s">
        <v>43</v>
      </c>
      <c r="E17" s="12" t="s">
        <v>34</v>
      </c>
      <c r="F17" s="12" t="s">
        <v>33</v>
      </c>
      <c r="G17" s="12" t="s">
        <v>34</v>
      </c>
      <c r="H17" s="13">
        <v>5</v>
      </c>
      <c r="I17" s="13">
        <v>5</v>
      </c>
      <c r="J17" s="13">
        <f t="shared" si="0"/>
        <v>5</v>
      </c>
      <c r="K17" s="14">
        <v>70387</v>
      </c>
    </row>
    <row r="18" spans="1:11" ht="25.2" customHeight="1" x14ac:dyDescent="0.55000000000000004">
      <c r="A18" s="7">
        <v>13</v>
      </c>
      <c r="B18" s="11">
        <v>2013</v>
      </c>
      <c r="C18" s="12">
        <v>2007</v>
      </c>
      <c r="D18" s="12" t="s">
        <v>43</v>
      </c>
      <c r="E18" s="12" t="s">
        <v>35</v>
      </c>
      <c r="F18" s="12" t="s">
        <v>33</v>
      </c>
      <c r="G18" s="12" t="s">
        <v>36</v>
      </c>
      <c r="H18" s="13">
        <v>7</v>
      </c>
      <c r="I18" s="13">
        <v>7</v>
      </c>
      <c r="J18" s="13">
        <f t="shared" si="0"/>
        <v>7</v>
      </c>
      <c r="K18" s="14">
        <v>108171</v>
      </c>
    </row>
    <row r="19" spans="1:11" ht="25.2" customHeight="1" x14ac:dyDescent="0.55000000000000004">
      <c r="A19" s="7">
        <v>14</v>
      </c>
      <c r="B19" s="11">
        <v>2013</v>
      </c>
      <c r="C19" s="12">
        <v>2007</v>
      </c>
      <c r="D19" s="12" t="s">
        <v>43</v>
      </c>
      <c r="E19" s="12" t="s">
        <v>37</v>
      </c>
      <c r="F19" s="12" t="s">
        <v>25</v>
      </c>
      <c r="G19" s="12" t="s">
        <v>38</v>
      </c>
      <c r="H19" s="13">
        <v>15</v>
      </c>
      <c r="I19" s="13">
        <v>14.77</v>
      </c>
      <c r="J19" s="13">
        <f t="shared" si="0"/>
        <v>14.77</v>
      </c>
      <c r="K19" s="14">
        <v>281391</v>
      </c>
    </row>
    <row r="20" spans="1:11" ht="25.2" customHeight="1" thickBot="1" x14ac:dyDescent="0.6">
      <c r="A20" s="15">
        <v>15</v>
      </c>
      <c r="B20" s="16">
        <v>2013</v>
      </c>
      <c r="C20" s="17">
        <v>2007</v>
      </c>
      <c r="D20" s="17" t="s">
        <v>43</v>
      </c>
      <c r="E20" s="17" t="s">
        <v>39</v>
      </c>
      <c r="F20" s="17" t="s">
        <v>25</v>
      </c>
      <c r="G20" s="17" t="s">
        <v>40</v>
      </c>
      <c r="H20" s="18">
        <v>12.35</v>
      </c>
      <c r="I20" s="18">
        <v>12.35</v>
      </c>
      <c r="J20" s="18">
        <f t="shared" si="0"/>
        <v>12.35</v>
      </c>
      <c r="K20" s="19">
        <v>229108</v>
      </c>
    </row>
    <row r="21" spans="1:11" ht="25.2" customHeight="1" thickBot="1" x14ac:dyDescent="0.6">
      <c r="A21" s="53">
        <v>16</v>
      </c>
      <c r="B21" s="54">
        <v>2013</v>
      </c>
      <c r="C21" s="55">
        <v>2007</v>
      </c>
      <c r="D21" s="55" t="s">
        <v>43</v>
      </c>
      <c r="E21" s="55" t="s">
        <v>50</v>
      </c>
      <c r="F21" s="55" t="s">
        <v>33</v>
      </c>
      <c r="G21" s="55" t="s">
        <v>50</v>
      </c>
      <c r="H21" s="56">
        <v>11.85</v>
      </c>
      <c r="I21" s="56">
        <v>11.85</v>
      </c>
      <c r="J21" s="56">
        <f t="shared" si="0"/>
        <v>11.85</v>
      </c>
      <c r="K21" s="57">
        <v>249532</v>
      </c>
    </row>
    <row r="22" spans="1:11" ht="25.2" customHeight="1" x14ac:dyDescent="0.55000000000000004">
      <c r="A22" s="1">
        <v>17</v>
      </c>
      <c r="B22" s="20">
        <v>2013</v>
      </c>
      <c r="C22" s="21">
        <v>2007</v>
      </c>
      <c r="D22" s="21" t="s">
        <v>44</v>
      </c>
      <c r="E22" s="21" t="s">
        <v>45</v>
      </c>
      <c r="F22" s="21" t="s">
        <v>46</v>
      </c>
      <c r="G22" s="21" t="s">
        <v>47</v>
      </c>
      <c r="H22" s="22">
        <v>19.57</v>
      </c>
      <c r="I22" s="22">
        <v>17.16</v>
      </c>
      <c r="J22" s="22">
        <f t="shared" si="0"/>
        <v>17.16</v>
      </c>
      <c r="K22" s="23">
        <v>352168.63</v>
      </c>
    </row>
    <row r="23" spans="1:11" ht="25.2" customHeight="1" x14ac:dyDescent="0.55000000000000004">
      <c r="A23" s="7">
        <v>18</v>
      </c>
      <c r="B23" s="11">
        <v>2013</v>
      </c>
      <c r="C23" s="12">
        <v>2006</v>
      </c>
      <c r="D23" s="12" t="s">
        <v>44</v>
      </c>
      <c r="E23" s="12" t="s">
        <v>48</v>
      </c>
      <c r="F23" s="12" t="s">
        <v>46</v>
      </c>
      <c r="G23" s="12" t="s">
        <v>49</v>
      </c>
      <c r="H23" s="13">
        <v>39.5</v>
      </c>
      <c r="I23" s="13">
        <v>36.799999999999997</v>
      </c>
      <c r="J23" s="13">
        <f t="shared" si="0"/>
        <v>36.799999999999997</v>
      </c>
      <c r="K23" s="14">
        <v>799963.56</v>
      </c>
    </row>
    <row r="24" spans="1:11" ht="25.2" customHeight="1" x14ac:dyDescent="0.55000000000000004">
      <c r="A24" s="7">
        <v>19</v>
      </c>
      <c r="B24" s="11">
        <v>2013</v>
      </c>
      <c r="C24" s="12">
        <v>2008</v>
      </c>
      <c r="D24" s="12" t="s">
        <v>42</v>
      </c>
      <c r="E24" s="12" t="s">
        <v>51</v>
      </c>
      <c r="F24" s="12" t="s">
        <v>52</v>
      </c>
      <c r="G24" s="12" t="s">
        <v>51</v>
      </c>
      <c r="H24" s="13">
        <v>77.260000000000005</v>
      </c>
      <c r="I24" s="13">
        <v>65.59</v>
      </c>
      <c r="J24" s="13">
        <f t="shared" si="0"/>
        <v>65.59</v>
      </c>
      <c r="K24" s="14">
        <v>2322230.79</v>
      </c>
    </row>
    <row r="25" spans="1:11" ht="20.399999999999999" customHeight="1" x14ac:dyDescent="0.55000000000000004">
      <c r="A25" s="7">
        <v>20</v>
      </c>
      <c r="B25" s="11">
        <v>2013</v>
      </c>
      <c r="C25" s="12">
        <v>2007</v>
      </c>
      <c r="D25" s="12" t="s">
        <v>53</v>
      </c>
      <c r="E25" s="12" t="s">
        <v>54</v>
      </c>
      <c r="F25" s="12" t="s">
        <v>55</v>
      </c>
      <c r="G25" s="12" t="s">
        <v>56</v>
      </c>
      <c r="H25" s="13">
        <v>46.05</v>
      </c>
      <c r="I25" s="13">
        <v>44</v>
      </c>
      <c r="J25" s="13">
        <f t="shared" si="0"/>
        <v>44</v>
      </c>
      <c r="K25" s="14">
        <v>1067880.02</v>
      </c>
    </row>
    <row r="26" spans="1:11" ht="20.399999999999999" customHeight="1" x14ac:dyDescent="0.55000000000000004">
      <c r="A26" s="7">
        <v>21</v>
      </c>
      <c r="B26" s="11">
        <v>2013</v>
      </c>
      <c r="C26" s="12">
        <v>2008</v>
      </c>
      <c r="D26" s="12" t="s">
        <v>53</v>
      </c>
      <c r="E26" s="12" t="s">
        <v>57</v>
      </c>
      <c r="F26" s="12" t="s">
        <v>58</v>
      </c>
      <c r="G26" s="12" t="s">
        <v>59</v>
      </c>
      <c r="H26" s="13">
        <v>85.28</v>
      </c>
      <c r="I26" s="13">
        <v>84.5</v>
      </c>
      <c r="J26" s="13">
        <f t="shared" si="0"/>
        <v>84.5</v>
      </c>
      <c r="K26" s="14">
        <v>2467373.54</v>
      </c>
    </row>
    <row r="27" spans="1:11" ht="20.399999999999999" customHeight="1" x14ac:dyDescent="0.55000000000000004">
      <c r="A27" s="7">
        <v>22</v>
      </c>
      <c r="B27" s="11">
        <v>2013</v>
      </c>
      <c r="C27" s="12">
        <v>2007</v>
      </c>
      <c r="D27" s="12" t="s">
        <v>43</v>
      </c>
      <c r="E27" s="12" t="s">
        <v>60</v>
      </c>
      <c r="F27" s="12" t="s">
        <v>25</v>
      </c>
      <c r="G27" s="12" t="s">
        <v>61</v>
      </c>
      <c r="H27" s="13">
        <v>13.3</v>
      </c>
      <c r="I27" s="13">
        <v>13.3</v>
      </c>
      <c r="J27" s="13">
        <f t="shared" si="0"/>
        <v>13.3</v>
      </c>
      <c r="K27" s="14">
        <v>186512</v>
      </c>
    </row>
    <row r="28" spans="1:11" ht="20.399999999999999" customHeight="1" x14ac:dyDescent="0.55000000000000004">
      <c r="A28" s="7">
        <v>23</v>
      </c>
      <c r="B28" s="11">
        <v>2013</v>
      </c>
      <c r="C28" s="12">
        <v>2008</v>
      </c>
      <c r="D28" s="12" t="s">
        <v>43</v>
      </c>
      <c r="E28" s="12" t="s">
        <v>62</v>
      </c>
      <c r="F28" s="12" t="s">
        <v>25</v>
      </c>
      <c r="G28" s="12" t="s">
        <v>63</v>
      </c>
      <c r="H28" s="13">
        <v>32</v>
      </c>
      <c r="I28" s="13">
        <v>32</v>
      </c>
      <c r="J28" s="13">
        <f t="shared" si="0"/>
        <v>32</v>
      </c>
      <c r="K28" s="14">
        <v>613247</v>
      </c>
    </row>
    <row r="29" spans="1:11" ht="20.399999999999999" customHeight="1" x14ac:dyDescent="0.55000000000000004">
      <c r="A29" s="7">
        <v>24</v>
      </c>
      <c r="B29" s="11">
        <v>2013</v>
      </c>
      <c r="C29" s="12">
        <v>2007</v>
      </c>
      <c r="D29" s="12" t="s">
        <v>43</v>
      </c>
      <c r="E29" s="12" t="s">
        <v>64</v>
      </c>
      <c r="F29" s="12" t="s">
        <v>25</v>
      </c>
      <c r="G29" s="12" t="s">
        <v>65</v>
      </c>
      <c r="H29" s="13">
        <v>17</v>
      </c>
      <c r="I29" s="13">
        <v>17</v>
      </c>
      <c r="J29" s="13">
        <f t="shared" si="0"/>
        <v>17</v>
      </c>
      <c r="K29" s="14">
        <v>240701</v>
      </c>
    </row>
    <row r="30" spans="1:11" ht="20.399999999999999" customHeight="1" x14ac:dyDescent="0.55000000000000004">
      <c r="A30" s="7">
        <v>25</v>
      </c>
      <c r="B30" s="11">
        <v>2013</v>
      </c>
      <c r="C30" s="12">
        <v>2008</v>
      </c>
      <c r="D30" s="12" t="s">
        <v>41</v>
      </c>
      <c r="E30" s="12" t="s">
        <v>66</v>
      </c>
      <c r="F30" s="12" t="s">
        <v>10</v>
      </c>
      <c r="G30" s="12" t="s">
        <v>67</v>
      </c>
      <c r="H30" s="13">
        <v>57.57</v>
      </c>
      <c r="I30" s="13">
        <v>43.36</v>
      </c>
      <c r="J30" s="13">
        <f t="shared" si="0"/>
        <v>43.36</v>
      </c>
      <c r="K30" s="14">
        <v>1062798.92</v>
      </c>
    </row>
    <row r="31" spans="1:11" ht="20.399999999999999" customHeight="1" x14ac:dyDescent="0.55000000000000004">
      <c r="A31" s="7">
        <v>26</v>
      </c>
      <c r="B31" s="11">
        <v>2013</v>
      </c>
      <c r="C31" s="12">
        <v>2008</v>
      </c>
      <c r="D31" s="12" t="s">
        <v>41</v>
      </c>
      <c r="E31" s="12" t="s">
        <v>68</v>
      </c>
      <c r="F31" s="12" t="s">
        <v>10</v>
      </c>
      <c r="G31" s="12" t="s">
        <v>67</v>
      </c>
      <c r="H31" s="13">
        <v>35.53</v>
      </c>
      <c r="I31" s="13">
        <v>25.83</v>
      </c>
      <c r="J31" s="13">
        <f t="shared" si="0"/>
        <v>25.83</v>
      </c>
      <c r="K31" s="14">
        <v>578154.80000000005</v>
      </c>
    </row>
    <row r="32" spans="1:11" ht="20.399999999999999" customHeight="1" x14ac:dyDescent="0.55000000000000004">
      <c r="A32" s="7">
        <v>27</v>
      </c>
      <c r="B32" s="11">
        <v>2013</v>
      </c>
      <c r="C32" s="12">
        <v>2008</v>
      </c>
      <c r="D32" s="12" t="s">
        <v>41</v>
      </c>
      <c r="E32" s="12" t="s">
        <v>69</v>
      </c>
      <c r="F32" s="12" t="s">
        <v>10</v>
      </c>
      <c r="G32" s="12" t="s">
        <v>70</v>
      </c>
      <c r="H32" s="13">
        <v>10.46</v>
      </c>
      <c r="I32" s="13">
        <v>10.02</v>
      </c>
      <c r="J32" s="13">
        <f t="shared" si="0"/>
        <v>10.02</v>
      </c>
      <c r="K32" s="14">
        <v>214198.94</v>
      </c>
    </row>
    <row r="33" spans="1:11" ht="20.399999999999999" customHeight="1" x14ac:dyDescent="0.55000000000000004">
      <c r="A33" s="7">
        <v>28</v>
      </c>
      <c r="B33" s="11">
        <v>2013</v>
      </c>
      <c r="C33" s="12">
        <v>2008</v>
      </c>
      <c r="D33" s="12" t="s">
        <v>41</v>
      </c>
      <c r="E33" s="12" t="s">
        <v>71</v>
      </c>
      <c r="F33" s="12" t="s">
        <v>12</v>
      </c>
      <c r="G33" s="12" t="s">
        <v>14</v>
      </c>
      <c r="H33" s="13">
        <v>133.08000000000001</v>
      </c>
      <c r="I33" s="13">
        <v>27.02</v>
      </c>
      <c r="J33" s="13">
        <f t="shared" si="0"/>
        <v>27.02</v>
      </c>
      <c r="K33" s="14">
        <v>735610.49</v>
      </c>
    </row>
    <row r="34" spans="1:11" ht="20.399999999999999" customHeight="1" x14ac:dyDescent="0.55000000000000004">
      <c r="A34" s="7">
        <v>29</v>
      </c>
      <c r="B34" s="11">
        <v>2013</v>
      </c>
      <c r="C34" s="12">
        <v>2008</v>
      </c>
      <c r="D34" s="12" t="s">
        <v>41</v>
      </c>
      <c r="E34" s="12" t="s">
        <v>72</v>
      </c>
      <c r="F34" s="12" t="s">
        <v>12</v>
      </c>
      <c r="G34" s="12" t="s">
        <v>14</v>
      </c>
      <c r="H34" s="13">
        <v>88.28</v>
      </c>
      <c r="I34" s="13">
        <v>38.26</v>
      </c>
      <c r="J34" s="13">
        <f t="shared" si="0"/>
        <v>38.26</v>
      </c>
      <c r="K34" s="14">
        <v>1055228.81</v>
      </c>
    </row>
    <row r="35" spans="1:11" ht="20.399999999999999" customHeight="1" x14ac:dyDescent="0.55000000000000004">
      <c r="A35" s="7">
        <v>30</v>
      </c>
      <c r="B35" s="11">
        <v>2013</v>
      </c>
      <c r="C35" s="12"/>
      <c r="D35" s="12" t="s">
        <v>78</v>
      </c>
      <c r="E35" s="12" t="s">
        <v>86</v>
      </c>
      <c r="F35" s="12" t="s">
        <v>82</v>
      </c>
      <c r="G35" s="12" t="s">
        <v>83</v>
      </c>
      <c r="H35" s="13">
        <v>6.79</v>
      </c>
      <c r="I35" s="13">
        <v>6.79</v>
      </c>
      <c r="J35" s="13">
        <f t="shared" si="0"/>
        <v>6.79</v>
      </c>
      <c r="K35" s="14">
        <v>63584</v>
      </c>
    </row>
    <row r="36" spans="1:11" ht="20.399999999999999" customHeight="1" x14ac:dyDescent="0.55000000000000004">
      <c r="A36" s="7">
        <v>31</v>
      </c>
      <c r="B36" s="11">
        <v>2013</v>
      </c>
      <c r="C36" s="12"/>
      <c r="D36" s="12"/>
      <c r="E36" s="12"/>
      <c r="F36" s="12"/>
      <c r="G36" s="12"/>
      <c r="H36" s="13"/>
      <c r="I36" s="13"/>
      <c r="J36" s="13">
        <f t="shared" si="0"/>
        <v>0</v>
      </c>
      <c r="K36" s="14"/>
    </row>
    <row r="37" spans="1:11" ht="26.4" customHeight="1" x14ac:dyDescent="0.55000000000000004">
      <c r="A37" s="7">
        <v>32</v>
      </c>
      <c r="B37" s="11">
        <v>2013</v>
      </c>
      <c r="C37" s="12"/>
      <c r="D37" s="12" t="s">
        <v>43</v>
      </c>
      <c r="E37" s="12" t="s">
        <v>106</v>
      </c>
      <c r="F37" s="12" t="s">
        <v>25</v>
      </c>
      <c r="G37" s="12" t="s">
        <v>107</v>
      </c>
      <c r="H37" s="13">
        <v>22</v>
      </c>
      <c r="I37" s="13">
        <v>22</v>
      </c>
      <c r="J37" s="13">
        <f t="shared" si="0"/>
        <v>22</v>
      </c>
      <c r="K37" s="14">
        <v>503794</v>
      </c>
    </row>
    <row r="38" spans="1:11" ht="20.399999999999999" customHeight="1" x14ac:dyDescent="0.55000000000000004">
      <c r="A38" s="7">
        <v>33</v>
      </c>
      <c r="B38" s="11">
        <v>2013</v>
      </c>
      <c r="C38" s="12"/>
      <c r="D38" s="12" t="s">
        <v>43</v>
      </c>
      <c r="E38" s="12" t="s">
        <v>108</v>
      </c>
      <c r="F38" s="12" t="s">
        <v>25</v>
      </c>
      <c r="G38" s="12" t="s">
        <v>109</v>
      </c>
      <c r="H38" s="13">
        <v>29</v>
      </c>
      <c r="I38" s="13">
        <v>29</v>
      </c>
      <c r="J38" s="13">
        <f t="shared" si="0"/>
        <v>29</v>
      </c>
      <c r="K38" s="14">
        <v>580937</v>
      </c>
    </row>
    <row r="39" spans="1:11" ht="20.399999999999999" customHeight="1" x14ac:dyDescent="0.55000000000000004">
      <c r="A39" s="7">
        <v>34</v>
      </c>
      <c r="B39" s="11">
        <v>2013</v>
      </c>
      <c r="C39" s="12"/>
      <c r="D39" s="12" t="s">
        <v>43</v>
      </c>
      <c r="E39" s="12" t="s">
        <v>110</v>
      </c>
      <c r="F39" s="12" t="s">
        <v>25</v>
      </c>
      <c r="G39" s="12" t="s">
        <v>65</v>
      </c>
      <c r="H39" s="13">
        <v>17</v>
      </c>
      <c r="I39" s="13">
        <v>17</v>
      </c>
      <c r="J39" s="13">
        <f t="shared" si="0"/>
        <v>17</v>
      </c>
      <c r="K39" s="14">
        <v>381741</v>
      </c>
    </row>
    <row r="40" spans="1:11" ht="20.399999999999999" customHeight="1" x14ac:dyDescent="0.55000000000000004">
      <c r="A40" s="7">
        <v>35</v>
      </c>
      <c r="B40" s="11">
        <v>2013</v>
      </c>
      <c r="C40" s="12"/>
      <c r="D40" s="12" t="s">
        <v>42</v>
      </c>
      <c r="E40" s="12" t="s">
        <v>111</v>
      </c>
      <c r="F40" s="12" t="s">
        <v>20</v>
      </c>
      <c r="G40" s="12" t="s">
        <v>112</v>
      </c>
      <c r="H40" s="13">
        <v>1.6</v>
      </c>
      <c r="I40" s="13">
        <v>0.35</v>
      </c>
      <c r="J40" s="13">
        <f t="shared" si="0"/>
        <v>0.35</v>
      </c>
      <c r="K40" s="14">
        <v>13987.18</v>
      </c>
    </row>
    <row r="41" spans="1:11" ht="20.399999999999999" customHeight="1" x14ac:dyDescent="0.55000000000000004">
      <c r="A41" s="7">
        <v>36</v>
      </c>
      <c r="B41" s="11">
        <v>2013</v>
      </c>
      <c r="C41" s="12"/>
      <c r="D41" s="12" t="s">
        <v>42</v>
      </c>
      <c r="E41" s="12" t="s">
        <v>113</v>
      </c>
      <c r="F41" s="12" t="s">
        <v>20</v>
      </c>
      <c r="G41" s="12" t="s">
        <v>112</v>
      </c>
      <c r="H41" s="13">
        <v>5.21</v>
      </c>
      <c r="I41" s="13">
        <v>3.3</v>
      </c>
      <c r="J41" s="13">
        <f t="shared" si="0"/>
        <v>3.3</v>
      </c>
      <c r="K41" s="14">
        <v>34957.17</v>
      </c>
    </row>
    <row r="42" spans="1:11" ht="20.399999999999999" customHeight="1" x14ac:dyDescent="0.55000000000000004">
      <c r="A42" s="7">
        <v>37</v>
      </c>
      <c r="B42" s="11">
        <v>2013</v>
      </c>
      <c r="C42" s="12"/>
      <c r="D42" s="12" t="s">
        <v>42</v>
      </c>
      <c r="E42" s="24" t="s">
        <v>114</v>
      </c>
      <c r="F42" s="12" t="s">
        <v>20</v>
      </c>
      <c r="G42" s="12" t="s">
        <v>112</v>
      </c>
      <c r="H42" s="13">
        <v>4.8899999999999997</v>
      </c>
      <c r="I42" s="13">
        <v>3.34</v>
      </c>
      <c r="J42" s="13">
        <f t="shared" si="0"/>
        <v>3.34</v>
      </c>
      <c r="K42" s="14">
        <v>30238.05</v>
      </c>
    </row>
    <row r="43" spans="1:11" ht="20.399999999999999" customHeight="1" thickBot="1" x14ac:dyDescent="0.6">
      <c r="A43" s="15">
        <v>38</v>
      </c>
      <c r="B43" s="16">
        <v>2013</v>
      </c>
      <c r="C43" s="17"/>
      <c r="D43" s="17" t="s">
        <v>42</v>
      </c>
      <c r="E43" s="17" t="s">
        <v>115</v>
      </c>
      <c r="F43" s="17" t="s">
        <v>20</v>
      </c>
      <c r="G43" s="17" t="s">
        <v>116</v>
      </c>
      <c r="H43" s="18">
        <v>561.20000000000005</v>
      </c>
      <c r="I43" s="18">
        <v>551.5</v>
      </c>
      <c r="J43" s="18">
        <f t="shared" si="0"/>
        <v>551.5</v>
      </c>
      <c r="K43" s="19">
        <v>12088028.810000001</v>
      </c>
    </row>
    <row r="44" spans="1:11" ht="20.399999999999999" customHeight="1" thickBot="1" x14ac:dyDescent="0.6">
      <c r="A44" s="53">
        <v>39</v>
      </c>
      <c r="B44" s="54">
        <v>2013</v>
      </c>
      <c r="C44" s="55"/>
      <c r="D44" s="55" t="s">
        <v>42</v>
      </c>
      <c r="E44" s="55" t="s">
        <v>117</v>
      </c>
      <c r="F44" s="55" t="s">
        <v>118</v>
      </c>
      <c r="G44" s="55" t="s">
        <v>119</v>
      </c>
      <c r="H44" s="56">
        <v>180.64</v>
      </c>
      <c r="I44" s="56">
        <v>180.6</v>
      </c>
      <c r="J44" s="56">
        <f t="shared" si="0"/>
        <v>180.6</v>
      </c>
      <c r="K44" s="57">
        <v>5253469.4800000004</v>
      </c>
    </row>
    <row r="45" spans="1:11" ht="20.399999999999999" customHeight="1" x14ac:dyDescent="0.55000000000000004">
      <c r="A45" s="1">
        <v>40</v>
      </c>
      <c r="B45" s="58">
        <v>2014</v>
      </c>
      <c r="C45" s="21">
        <v>2008</v>
      </c>
      <c r="D45" s="21" t="s">
        <v>73</v>
      </c>
      <c r="E45" s="21" t="s">
        <v>74</v>
      </c>
      <c r="F45" s="21" t="s">
        <v>75</v>
      </c>
      <c r="G45" s="2" t="s">
        <v>76</v>
      </c>
      <c r="H45" s="22">
        <v>19</v>
      </c>
      <c r="I45" s="22">
        <v>18.899999999999999</v>
      </c>
      <c r="J45" s="22">
        <f t="shared" si="0"/>
        <v>18.899999999999999</v>
      </c>
      <c r="K45" s="23" t="s">
        <v>77</v>
      </c>
    </row>
    <row r="46" spans="1:11" ht="20.399999999999999" customHeight="1" x14ac:dyDescent="0.55000000000000004">
      <c r="A46" s="7">
        <v>41</v>
      </c>
      <c r="B46" s="25">
        <v>2014</v>
      </c>
      <c r="C46" s="12"/>
      <c r="D46" s="12" t="s">
        <v>78</v>
      </c>
      <c r="E46" s="12" t="s">
        <v>79</v>
      </c>
      <c r="F46" s="12" t="s">
        <v>80</v>
      </c>
      <c r="G46" s="12" t="s">
        <v>79</v>
      </c>
      <c r="H46" s="13">
        <v>100</v>
      </c>
      <c r="I46" s="13">
        <v>75.66</v>
      </c>
      <c r="J46" s="13">
        <f t="shared" si="0"/>
        <v>75.66</v>
      </c>
      <c r="K46" s="14">
        <v>2148765</v>
      </c>
    </row>
    <row r="47" spans="1:11" ht="20.399999999999999" customHeight="1" x14ac:dyDescent="0.55000000000000004">
      <c r="A47" s="7">
        <v>42</v>
      </c>
      <c r="B47" s="25">
        <v>2014</v>
      </c>
      <c r="C47" s="12"/>
      <c r="D47" s="12" t="s">
        <v>78</v>
      </c>
      <c r="E47" s="12" t="s">
        <v>81</v>
      </c>
      <c r="F47" s="12" t="s">
        <v>82</v>
      </c>
      <c r="G47" s="12" t="s">
        <v>83</v>
      </c>
      <c r="H47" s="13">
        <v>5.1100000000000003</v>
      </c>
      <c r="I47" s="13">
        <v>4.1100000000000003</v>
      </c>
      <c r="J47" s="13">
        <f t="shared" si="0"/>
        <v>4.1100000000000003</v>
      </c>
      <c r="K47" s="14">
        <v>50672</v>
      </c>
    </row>
    <row r="48" spans="1:11" ht="20.399999999999999" customHeight="1" x14ac:dyDescent="0.55000000000000004">
      <c r="A48" s="7">
        <v>43</v>
      </c>
      <c r="B48" s="25">
        <v>2014</v>
      </c>
      <c r="C48" s="12"/>
      <c r="D48" s="12" t="s">
        <v>78</v>
      </c>
      <c r="E48" s="12" t="s">
        <v>84</v>
      </c>
      <c r="F48" s="12" t="s">
        <v>82</v>
      </c>
      <c r="G48" s="12" t="s">
        <v>83</v>
      </c>
      <c r="H48" s="13">
        <v>14.34</v>
      </c>
      <c r="I48" s="13">
        <v>8.42</v>
      </c>
      <c r="J48" s="13">
        <f t="shared" si="0"/>
        <v>8.42</v>
      </c>
      <c r="K48" s="14">
        <v>155953</v>
      </c>
    </row>
    <row r="49" spans="1:11" ht="20.399999999999999" customHeight="1" x14ac:dyDescent="0.55000000000000004">
      <c r="A49" s="7">
        <v>44</v>
      </c>
      <c r="B49" s="25">
        <v>2014</v>
      </c>
      <c r="C49" s="12"/>
      <c r="D49" s="12" t="s">
        <v>78</v>
      </c>
      <c r="E49" s="12" t="s">
        <v>85</v>
      </c>
      <c r="F49" s="12" t="s">
        <v>82</v>
      </c>
      <c r="G49" s="12" t="s">
        <v>83</v>
      </c>
      <c r="H49" s="13">
        <v>7.83</v>
      </c>
      <c r="I49" s="13">
        <v>6.83</v>
      </c>
      <c r="J49" s="13">
        <f t="shared" si="0"/>
        <v>6.83</v>
      </c>
      <c r="K49" s="14">
        <v>104031.34</v>
      </c>
    </row>
    <row r="50" spans="1:11" ht="25.8" customHeight="1" x14ac:dyDescent="0.55000000000000004">
      <c r="A50" s="7">
        <v>45</v>
      </c>
      <c r="B50" s="25">
        <v>2014</v>
      </c>
      <c r="C50" s="12"/>
      <c r="D50" s="12" t="s">
        <v>43</v>
      </c>
      <c r="E50" s="12" t="s">
        <v>230</v>
      </c>
      <c r="F50" s="12" t="s">
        <v>25</v>
      </c>
      <c r="G50" s="12" t="s">
        <v>87</v>
      </c>
      <c r="H50" s="13">
        <v>13.15</v>
      </c>
      <c r="I50" s="13">
        <v>13.15</v>
      </c>
      <c r="J50" s="13">
        <f t="shared" si="0"/>
        <v>13.15</v>
      </c>
      <c r="K50" s="14">
        <v>414161</v>
      </c>
    </row>
    <row r="51" spans="1:11" ht="24.6" customHeight="1" x14ac:dyDescent="0.55000000000000004">
      <c r="A51" s="7">
        <v>46</v>
      </c>
      <c r="B51" s="25">
        <v>2014</v>
      </c>
      <c r="C51" s="12"/>
      <c r="D51" s="12" t="s">
        <v>43</v>
      </c>
      <c r="E51" s="12" t="s">
        <v>88</v>
      </c>
      <c r="F51" s="12" t="s">
        <v>25</v>
      </c>
      <c r="G51" s="12" t="s">
        <v>89</v>
      </c>
      <c r="H51" s="13">
        <v>47</v>
      </c>
      <c r="I51" s="13">
        <v>47</v>
      </c>
      <c r="J51" s="13">
        <f t="shared" si="0"/>
        <v>47</v>
      </c>
      <c r="K51" s="14">
        <v>1260971</v>
      </c>
    </row>
    <row r="52" spans="1:11" ht="28.2" customHeight="1" x14ac:dyDescent="0.55000000000000004">
      <c r="A52" s="7">
        <v>47</v>
      </c>
      <c r="B52" s="25">
        <v>2014</v>
      </c>
      <c r="C52" s="12"/>
      <c r="D52" s="12" t="s">
        <v>43</v>
      </c>
      <c r="E52" s="12" t="s">
        <v>90</v>
      </c>
      <c r="F52" s="12" t="s">
        <v>25</v>
      </c>
      <c r="G52" s="12" t="s">
        <v>91</v>
      </c>
      <c r="H52" s="13">
        <v>64.28</v>
      </c>
      <c r="I52" s="13">
        <v>64.28</v>
      </c>
      <c r="J52" s="13">
        <f t="shared" si="0"/>
        <v>64.28</v>
      </c>
      <c r="K52" s="14">
        <v>907644</v>
      </c>
    </row>
    <row r="53" spans="1:11" ht="20.399999999999999" customHeight="1" x14ac:dyDescent="0.55000000000000004">
      <c r="A53" s="7">
        <v>48</v>
      </c>
      <c r="B53" s="25">
        <v>2014</v>
      </c>
      <c r="C53" s="12"/>
      <c r="D53" s="12" t="s">
        <v>43</v>
      </c>
      <c r="E53" s="12" t="s">
        <v>92</v>
      </c>
      <c r="F53" s="12" t="s">
        <v>33</v>
      </c>
      <c r="G53" s="12" t="s">
        <v>92</v>
      </c>
      <c r="H53" s="13">
        <v>10</v>
      </c>
      <c r="I53" s="13">
        <v>10</v>
      </c>
      <c r="J53" s="13">
        <f t="shared" si="0"/>
        <v>10</v>
      </c>
      <c r="K53" s="14">
        <v>183744</v>
      </c>
    </row>
    <row r="54" spans="1:11" ht="20.399999999999999" customHeight="1" x14ac:dyDescent="0.55000000000000004">
      <c r="A54" s="7">
        <v>49</v>
      </c>
      <c r="B54" s="25">
        <v>2014</v>
      </c>
      <c r="C54" s="12"/>
      <c r="D54" s="12" t="s">
        <v>43</v>
      </c>
      <c r="E54" s="12" t="s">
        <v>93</v>
      </c>
      <c r="F54" s="12" t="s">
        <v>25</v>
      </c>
      <c r="G54" s="12" t="s">
        <v>94</v>
      </c>
      <c r="H54" s="13">
        <v>20</v>
      </c>
      <c r="I54" s="13">
        <v>20</v>
      </c>
      <c r="J54" s="13">
        <f t="shared" si="0"/>
        <v>20</v>
      </c>
      <c r="K54" s="14">
        <v>358891</v>
      </c>
    </row>
    <row r="55" spans="1:11" ht="20.399999999999999" customHeight="1" x14ac:dyDescent="0.55000000000000004">
      <c r="A55" s="7">
        <v>50</v>
      </c>
      <c r="B55" s="25">
        <v>2014</v>
      </c>
      <c r="C55" s="12"/>
      <c r="D55" s="12" t="s">
        <v>43</v>
      </c>
      <c r="E55" s="12" t="s">
        <v>95</v>
      </c>
      <c r="F55" s="12" t="s">
        <v>25</v>
      </c>
      <c r="G55" s="12" t="s">
        <v>96</v>
      </c>
      <c r="H55" s="13">
        <v>8.93</v>
      </c>
      <c r="I55" s="13">
        <v>8.93</v>
      </c>
      <c r="J55" s="13">
        <f t="shared" si="0"/>
        <v>8.93</v>
      </c>
      <c r="K55" s="14">
        <v>271256</v>
      </c>
    </row>
    <row r="56" spans="1:11" ht="20.399999999999999" customHeight="1" x14ac:dyDescent="0.55000000000000004">
      <c r="A56" s="7">
        <v>51</v>
      </c>
      <c r="B56" s="25">
        <v>2014</v>
      </c>
      <c r="C56" s="12"/>
      <c r="D56" s="12" t="s">
        <v>43</v>
      </c>
      <c r="E56" s="12" t="s">
        <v>97</v>
      </c>
      <c r="F56" s="12" t="s">
        <v>25</v>
      </c>
      <c r="G56" s="12" t="s">
        <v>98</v>
      </c>
      <c r="H56" s="13">
        <v>12</v>
      </c>
      <c r="I56" s="13">
        <v>12</v>
      </c>
      <c r="J56" s="13">
        <f t="shared" si="0"/>
        <v>12</v>
      </c>
      <c r="K56" s="14">
        <v>286927</v>
      </c>
    </row>
    <row r="57" spans="1:11" ht="20.399999999999999" customHeight="1" x14ac:dyDescent="0.55000000000000004">
      <c r="A57" s="7">
        <v>52</v>
      </c>
      <c r="B57" s="25">
        <v>2014</v>
      </c>
      <c r="C57" s="12"/>
      <c r="D57" s="12" t="s">
        <v>43</v>
      </c>
      <c r="E57" s="12" t="s">
        <v>99</v>
      </c>
      <c r="F57" s="12" t="s">
        <v>33</v>
      </c>
      <c r="G57" s="12" t="s">
        <v>100</v>
      </c>
      <c r="H57" s="13">
        <v>5</v>
      </c>
      <c r="I57" s="13">
        <v>5</v>
      </c>
      <c r="J57" s="13">
        <f t="shared" si="0"/>
        <v>5</v>
      </c>
      <c r="K57" s="14">
        <v>72130</v>
      </c>
    </row>
    <row r="58" spans="1:11" ht="20.399999999999999" customHeight="1" x14ac:dyDescent="0.55000000000000004">
      <c r="A58" s="7">
        <v>53</v>
      </c>
      <c r="B58" s="25">
        <v>2014</v>
      </c>
      <c r="C58" s="12"/>
      <c r="D58" s="12" t="s">
        <v>43</v>
      </c>
      <c r="E58" s="12" t="s">
        <v>101</v>
      </c>
      <c r="F58" s="12" t="s">
        <v>25</v>
      </c>
      <c r="G58" s="8" t="s">
        <v>102</v>
      </c>
      <c r="H58" s="13">
        <v>4.2</v>
      </c>
      <c r="I58" s="13">
        <v>1</v>
      </c>
      <c r="J58" s="13">
        <f t="shared" si="0"/>
        <v>1</v>
      </c>
      <c r="K58" s="14">
        <v>10236</v>
      </c>
    </row>
    <row r="59" spans="1:11" ht="20.399999999999999" customHeight="1" x14ac:dyDescent="0.55000000000000004">
      <c r="A59" s="7">
        <v>54</v>
      </c>
      <c r="B59" s="25">
        <v>2014</v>
      </c>
      <c r="C59" s="12"/>
      <c r="D59" s="12" t="s">
        <v>43</v>
      </c>
      <c r="E59" s="12" t="s">
        <v>103</v>
      </c>
      <c r="F59" s="12" t="s">
        <v>25</v>
      </c>
      <c r="G59" s="8" t="s">
        <v>102</v>
      </c>
      <c r="H59" s="13">
        <v>2.56</v>
      </c>
      <c r="I59" s="13">
        <v>0.5</v>
      </c>
      <c r="J59" s="13">
        <f t="shared" si="0"/>
        <v>0.5</v>
      </c>
      <c r="K59" s="14">
        <v>6828</v>
      </c>
    </row>
    <row r="60" spans="1:11" ht="20.399999999999999" customHeight="1" x14ac:dyDescent="0.55000000000000004">
      <c r="A60" s="7">
        <v>55</v>
      </c>
      <c r="B60" s="25">
        <v>2014</v>
      </c>
      <c r="C60" s="12"/>
      <c r="D60" s="12" t="s">
        <v>43</v>
      </c>
      <c r="E60" s="8" t="s">
        <v>104</v>
      </c>
      <c r="F60" s="12" t="s">
        <v>25</v>
      </c>
      <c r="G60" s="12" t="s">
        <v>105</v>
      </c>
      <c r="H60" s="13">
        <v>40</v>
      </c>
      <c r="I60" s="13">
        <v>38.340000000000003</v>
      </c>
      <c r="J60" s="13">
        <f t="shared" si="0"/>
        <v>38.340000000000003</v>
      </c>
      <c r="K60" s="14">
        <v>647815</v>
      </c>
    </row>
    <row r="61" spans="1:11" ht="28.8" customHeight="1" x14ac:dyDescent="0.55000000000000004">
      <c r="A61" s="7">
        <v>56</v>
      </c>
      <c r="B61" s="26">
        <v>2015</v>
      </c>
      <c r="C61" s="12"/>
      <c r="D61" s="12" t="s">
        <v>43</v>
      </c>
      <c r="E61" s="8" t="s">
        <v>120</v>
      </c>
      <c r="F61" s="12" t="s">
        <v>25</v>
      </c>
      <c r="G61" s="12" t="s">
        <v>121</v>
      </c>
      <c r="H61" s="13">
        <v>26.93</v>
      </c>
      <c r="I61" s="13">
        <v>26.93</v>
      </c>
      <c r="J61" s="13">
        <f t="shared" si="0"/>
        <v>26.93</v>
      </c>
      <c r="K61" s="14">
        <v>709981</v>
      </c>
    </row>
    <row r="62" spans="1:11" ht="20.399999999999999" customHeight="1" x14ac:dyDescent="0.55000000000000004">
      <c r="A62" s="7">
        <v>57</v>
      </c>
      <c r="B62" s="26">
        <v>2015</v>
      </c>
      <c r="C62" s="12"/>
      <c r="D62" s="12" t="s">
        <v>125</v>
      </c>
      <c r="E62" s="12" t="s">
        <v>122</v>
      </c>
      <c r="F62" s="12" t="s">
        <v>123</v>
      </c>
      <c r="G62" s="12" t="s">
        <v>124</v>
      </c>
      <c r="H62" s="13">
        <v>27.85</v>
      </c>
      <c r="I62" s="13">
        <v>27.85</v>
      </c>
      <c r="J62" s="13">
        <f t="shared" si="0"/>
        <v>27.85</v>
      </c>
      <c r="K62" s="14">
        <v>636829.13</v>
      </c>
    </row>
    <row r="63" spans="1:11" ht="20.399999999999999" customHeight="1" x14ac:dyDescent="0.55000000000000004">
      <c r="A63" s="7">
        <v>58</v>
      </c>
      <c r="B63" s="26">
        <v>2015</v>
      </c>
      <c r="C63" s="12"/>
      <c r="D63" s="12" t="s">
        <v>125</v>
      </c>
      <c r="E63" s="12" t="s">
        <v>126</v>
      </c>
      <c r="F63" s="12" t="s">
        <v>123</v>
      </c>
      <c r="G63" s="12" t="s">
        <v>124</v>
      </c>
      <c r="H63" s="13">
        <v>36.450000000000003</v>
      </c>
      <c r="I63" s="13">
        <v>17.8</v>
      </c>
      <c r="J63" s="13">
        <f t="shared" si="0"/>
        <v>17.8</v>
      </c>
      <c r="K63" s="14">
        <v>451581.73</v>
      </c>
    </row>
    <row r="64" spans="1:11" ht="20.399999999999999" customHeight="1" x14ac:dyDescent="0.55000000000000004">
      <c r="A64" s="7">
        <v>59</v>
      </c>
      <c r="B64" s="26">
        <v>2015</v>
      </c>
      <c r="C64" s="12"/>
      <c r="D64" s="12" t="s">
        <v>125</v>
      </c>
      <c r="E64" s="12" t="s">
        <v>127</v>
      </c>
      <c r="F64" s="12" t="s">
        <v>123</v>
      </c>
      <c r="G64" s="12" t="s">
        <v>124</v>
      </c>
      <c r="H64" s="13">
        <v>59.59</v>
      </c>
      <c r="I64" s="13">
        <v>59.59</v>
      </c>
      <c r="J64" s="13">
        <f t="shared" si="0"/>
        <v>59.59</v>
      </c>
      <c r="K64" s="14">
        <v>917047.01</v>
      </c>
    </row>
    <row r="65" spans="1:11" ht="20.399999999999999" customHeight="1" x14ac:dyDescent="0.55000000000000004">
      <c r="A65" s="7">
        <v>60</v>
      </c>
      <c r="B65" s="26">
        <v>2015</v>
      </c>
      <c r="C65" s="12"/>
      <c r="D65" s="12" t="s">
        <v>125</v>
      </c>
      <c r="E65" s="12" t="s">
        <v>128</v>
      </c>
      <c r="F65" s="12" t="s">
        <v>123</v>
      </c>
      <c r="G65" s="12" t="s">
        <v>124</v>
      </c>
      <c r="H65" s="13">
        <v>15.23</v>
      </c>
      <c r="I65" s="13">
        <v>15.23</v>
      </c>
      <c r="J65" s="13">
        <f t="shared" si="0"/>
        <v>15.23</v>
      </c>
      <c r="K65" s="14">
        <v>388093.26</v>
      </c>
    </row>
    <row r="66" spans="1:11" ht="20.399999999999999" customHeight="1" thickBot="1" x14ac:dyDescent="0.6">
      <c r="A66" s="15">
        <v>61</v>
      </c>
      <c r="B66" s="27">
        <v>2015</v>
      </c>
      <c r="C66" s="17"/>
      <c r="D66" s="17" t="s">
        <v>125</v>
      </c>
      <c r="E66" s="17" t="s">
        <v>129</v>
      </c>
      <c r="F66" s="17" t="s">
        <v>123</v>
      </c>
      <c r="G66" s="17" t="s">
        <v>124</v>
      </c>
      <c r="H66" s="18">
        <v>30.73</v>
      </c>
      <c r="I66" s="18">
        <v>30.73</v>
      </c>
      <c r="J66" s="18">
        <f t="shared" si="0"/>
        <v>30.73</v>
      </c>
      <c r="K66" s="19">
        <v>705254.59</v>
      </c>
    </row>
    <row r="67" spans="1:11" ht="20.399999999999999" customHeight="1" thickBot="1" x14ac:dyDescent="0.6">
      <c r="A67" s="53">
        <v>62</v>
      </c>
      <c r="B67" s="59">
        <v>2015</v>
      </c>
      <c r="C67" s="55"/>
      <c r="D67" s="55" t="s">
        <v>125</v>
      </c>
      <c r="E67" s="55" t="s">
        <v>124</v>
      </c>
      <c r="F67" s="55" t="s">
        <v>123</v>
      </c>
      <c r="G67" s="55" t="s">
        <v>124</v>
      </c>
      <c r="H67" s="56">
        <v>20.29</v>
      </c>
      <c r="I67" s="56">
        <v>20.29</v>
      </c>
      <c r="J67" s="56">
        <f t="shared" si="0"/>
        <v>20.29</v>
      </c>
      <c r="K67" s="57">
        <v>495552</v>
      </c>
    </row>
    <row r="68" spans="1:11" ht="20.399999999999999" customHeight="1" x14ac:dyDescent="0.55000000000000004">
      <c r="A68" s="1">
        <v>63</v>
      </c>
      <c r="B68" s="28">
        <v>2015</v>
      </c>
      <c r="C68" s="21"/>
      <c r="D68" s="21" t="s">
        <v>42</v>
      </c>
      <c r="E68" s="21" t="s">
        <v>198</v>
      </c>
      <c r="F68" s="21" t="s">
        <v>20</v>
      </c>
      <c r="G68" s="21" t="s">
        <v>130</v>
      </c>
      <c r="H68" s="22">
        <v>82.66</v>
      </c>
      <c r="I68" s="22">
        <v>61</v>
      </c>
      <c r="J68" s="22">
        <f t="shared" si="0"/>
        <v>61</v>
      </c>
      <c r="K68" s="23">
        <v>1278794.82</v>
      </c>
    </row>
    <row r="69" spans="1:11" ht="20.399999999999999" customHeight="1" x14ac:dyDescent="0.55000000000000004">
      <c r="A69" s="7">
        <v>64</v>
      </c>
      <c r="B69" s="26">
        <v>2015</v>
      </c>
      <c r="C69" s="12"/>
      <c r="D69" s="12" t="s">
        <v>43</v>
      </c>
      <c r="E69" s="12" t="s">
        <v>131</v>
      </c>
      <c r="F69" s="12" t="s">
        <v>25</v>
      </c>
      <c r="G69" s="12" t="s">
        <v>132</v>
      </c>
      <c r="H69" s="13">
        <v>41.97</v>
      </c>
      <c r="I69" s="13">
        <v>41.97</v>
      </c>
      <c r="J69" s="13">
        <f t="shared" si="0"/>
        <v>41.97</v>
      </c>
      <c r="K69" s="14">
        <v>796002</v>
      </c>
    </row>
    <row r="70" spans="1:11" ht="25.8" customHeight="1" x14ac:dyDescent="0.55000000000000004">
      <c r="A70" s="7">
        <v>65</v>
      </c>
      <c r="B70" s="26">
        <v>2015</v>
      </c>
      <c r="C70" s="12"/>
      <c r="D70" s="12" t="s">
        <v>43</v>
      </c>
      <c r="E70" s="8" t="s">
        <v>133</v>
      </c>
      <c r="F70" s="12" t="s">
        <v>25</v>
      </c>
      <c r="G70" s="12" t="s">
        <v>134</v>
      </c>
      <c r="H70" s="13">
        <v>51.89</v>
      </c>
      <c r="I70" s="13">
        <v>51.89</v>
      </c>
      <c r="J70" s="13">
        <f t="shared" si="0"/>
        <v>51.89</v>
      </c>
      <c r="K70" s="14">
        <v>977481</v>
      </c>
    </row>
    <row r="71" spans="1:11" ht="20.399999999999999" customHeight="1" x14ac:dyDescent="0.55000000000000004">
      <c r="A71" s="7">
        <v>66</v>
      </c>
      <c r="B71" s="26">
        <v>2015</v>
      </c>
      <c r="C71" s="12"/>
      <c r="D71" s="12" t="s">
        <v>43</v>
      </c>
      <c r="E71" s="12" t="s">
        <v>135</v>
      </c>
      <c r="F71" s="12" t="s">
        <v>25</v>
      </c>
      <c r="G71" s="12" t="s">
        <v>136</v>
      </c>
      <c r="H71" s="13">
        <v>7.6</v>
      </c>
      <c r="I71" s="13">
        <v>7.6</v>
      </c>
      <c r="J71" s="13">
        <f t="shared" ref="J71:J117" si="1">I71</f>
        <v>7.6</v>
      </c>
      <c r="K71" s="14">
        <v>137876</v>
      </c>
    </row>
    <row r="72" spans="1:11" ht="42" customHeight="1" x14ac:dyDescent="0.55000000000000004">
      <c r="A72" s="7">
        <v>67</v>
      </c>
      <c r="B72" s="26">
        <v>2015</v>
      </c>
      <c r="C72" s="12"/>
      <c r="D72" s="12" t="s">
        <v>42</v>
      </c>
      <c r="E72" s="8" t="s">
        <v>137</v>
      </c>
      <c r="F72" s="12" t="s">
        <v>52</v>
      </c>
      <c r="G72" s="12" t="s">
        <v>138</v>
      </c>
      <c r="H72" s="13">
        <v>62.82</v>
      </c>
      <c r="I72" s="13">
        <v>62.81</v>
      </c>
      <c r="J72" s="13">
        <f t="shared" si="1"/>
        <v>62.81</v>
      </c>
      <c r="K72" s="14">
        <v>1124745.52</v>
      </c>
    </row>
    <row r="73" spans="1:11" ht="20.399999999999999" customHeight="1" x14ac:dyDescent="0.55000000000000004">
      <c r="A73" s="7">
        <v>68</v>
      </c>
      <c r="B73" s="29">
        <v>2016</v>
      </c>
      <c r="C73" s="12"/>
      <c r="D73" s="12" t="s">
        <v>42</v>
      </c>
      <c r="E73" s="12" t="s">
        <v>138</v>
      </c>
      <c r="F73" s="12" t="s">
        <v>52</v>
      </c>
      <c r="G73" s="12" t="s">
        <v>138</v>
      </c>
      <c r="H73" s="13">
        <v>188.25</v>
      </c>
      <c r="I73" s="13">
        <v>143.1</v>
      </c>
      <c r="J73" s="13">
        <f t="shared" si="1"/>
        <v>143.1</v>
      </c>
      <c r="K73" s="14">
        <v>3766066.65</v>
      </c>
    </row>
    <row r="74" spans="1:11" ht="20.399999999999999" customHeight="1" x14ac:dyDescent="0.55000000000000004">
      <c r="A74" s="7">
        <v>69</v>
      </c>
      <c r="B74" s="29">
        <v>2016</v>
      </c>
      <c r="C74" s="12"/>
      <c r="D74" s="12" t="s">
        <v>42</v>
      </c>
      <c r="E74" s="12" t="s">
        <v>139</v>
      </c>
      <c r="F74" s="12" t="s">
        <v>52</v>
      </c>
      <c r="G74" s="12" t="s">
        <v>140</v>
      </c>
      <c r="H74" s="13">
        <v>75.849999999999994</v>
      </c>
      <c r="I74" s="13">
        <v>67.900000000000006</v>
      </c>
      <c r="J74" s="13">
        <f t="shared" si="1"/>
        <v>67.900000000000006</v>
      </c>
      <c r="K74" s="14">
        <v>2451367.3199999998</v>
      </c>
    </row>
    <row r="75" spans="1:11" ht="20.399999999999999" customHeight="1" x14ac:dyDescent="0.55000000000000004">
      <c r="A75" s="7">
        <v>70</v>
      </c>
      <c r="B75" s="29">
        <v>2016</v>
      </c>
      <c r="C75" s="12"/>
      <c r="D75" s="12" t="s">
        <v>42</v>
      </c>
      <c r="E75" s="12" t="s">
        <v>141</v>
      </c>
      <c r="F75" s="12" t="s">
        <v>52</v>
      </c>
      <c r="G75" s="12" t="s">
        <v>141</v>
      </c>
      <c r="H75" s="13">
        <v>51.19</v>
      </c>
      <c r="I75" s="13">
        <v>32.79</v>
      </c>
      <c r="J75" s="13">
        <f t="shared" si="1"/>
        <v>32.79</v>
      </c>
      <c r="K75" s="14">
        <v>596566.86</v>
      </c>
    </row>
    <row r="76" spans="1:11" ht="20.399999999999999" customHeight="1" x14ac:dyDescent="0.55000000000000004">
      <c r="A76" s="7">
        <v>71</v>
      </c>
      <c r="B76" s="29">
        <v>2016</v>
      </c>
      <c r="C76" s="12"/>
      <c r="D76" s="12" t="s">
        <v>41</v>
      </c>
      <c r="E76" s="12" t="s">
        <v>142</v>
      </c>
      <c r="F76" s="12" t="s">
        <v>144</v>
      </c>
      <c r="G76" s="12" t="s">
        <v>143</v>
      </c>
      <c r="H76" s="13">
        <v>54.3</v>
      </c>
      <c r="I76" s="13">
        <v>54.3</v>
      </c>
      <c r="J76" s="13">
        <f t="shared" si="1"/>
        <v>54.3</v>
      </c>
      <c r="K76" s="14">
        <v>2137687.15</v>
      </c>
    </row>
    <row r="77" spans="1:11" ht="20.399999999999999" customHeight="1" x14ac:dyDescent="0.55000000000000004">
      <c r="A77" s="7">
        <v>72</v>
      </c>
      <c r="B77" s="29">
        <v>2016</v>
      </c>
      <c r="C77" s="30"/>
      <c r="D77" s="30" t="s">
        <v>41</v>
      </c>
      <c r="E77" s="30" t="s">
        <v>145</v>
      </c>
      <c r="F77" s="30" t="s">
        <v>144</v>
      </c>
      <c r="G77" s="30" t="s">
        <v>143</v>
      </c>
      <c r="H77" s="31">
        <v>45</v>
      </c>
      <c r="I77" s="31">
        <v>44.3</v>
      </c>
      <c r="J77" s="13">
        <f t="shared" si="1"/>
        <v>44.3</v>
      </c>
      <c r="K77" s="32">
        <v>1668121.57</v>
      </c>
    </row>
    <row r="78" spans="1:11" x14ac:dyDescent="0.55000000000000004">
      <c r="A78" s="7">
        <v>73</v>
      </c>
      <c r="B78" s="33">
        <v>2016</v>
      </c>
      <c r="C78" s="12"/>
      <c r="D78" s="12" t="s">
        <v>73</v>
      </c>
      <c r="E78" s="12" t="s">
        <v>146</v>
      </c>
      <c r="F78" s="12" t="s">
        <v>75</v>
      </c>
      <c r="G78" s="12" t="s">
        <v>147</v>
      </c>
      <c r="H78" s="13">
        <v>21.93</v>
      </c>
      <c r="I78" s="13">
        <v>21.93</v>
      </c>
      <c r="J78" s="13">
        <f t="shared" si="1"/>
        <v>21.93</v>
      </c>
      <c r="K78" s="14">
        <v>483519.14</v>
      </c>
    </row>
    <row r="79" spans="1:11" x14ac:dyDescent="0.55000000000000004">
      <c r="A79" s="7">
        <v>74</v>
      </c>
      <c r="B79" s="33">
        <v>2016</v>
      </c>
      <c r="C79" s="12"/>
      <c r="D79" s="12" t="s">
        <v>73</v>
      </c>
      <c r="E79" s="12" t="s">
        <v>148</v>
      </c>
      <c r="F79" s="12" t="s">
        <v>75</v>
      </c>
      <c r="G79" s="12" t="s">
        <v>147</v>
      </c>
      <c r="H79" s="13">
        <v>27</v>
      </c>
      <c r="I79" s="13">
        <v>27</v>
      </c>
      <c r="J79" s="13">
        <f t="shared" si="1"/>
        <v>27</v>
      </c>
      <c r="K79" s="14">
        <v>517485.57</v>
      </c>
    </row>
    <row r="80" spans="1:11" ht="25.8" x14ac:dyDescent="0.55000000000000004">
      <c r="A80" s="7">
        <v>75</v>
      </c>
      <c r="B80" s="33">
        <v>2016</v>
      </c>
      <c r="C80" s="12"/>
      <c r="D80" s="12" t="s">
        <v>73</v>
      </c>
      <c r="E80" s="8" t="s">
        <v>149</v>
      </c>
      <c r="F80" s="12" t="s">
        <v>75</v>
      </c>
      <c r="G80" s="12" t="s">
        <v>147</v>
      </c>
      <c r="H80" s="13">
        <v>19.5</v>
      </c>
      <c r="I80" s="13">
        <v>18.8</v>
      </c>
      <c r="J80" s="13">
        <f t="shared" si="1"/>
        <v>18.8</v>
      </c>
      <c r="K80" s="14">
        <v>396323.11</v>
      </c>
    </row>
    <row r="81" spans="1:11" x14ac:dyDescent="0.55000000000000004">
      <c r="A81" s="7">
        <v>76</v>
      </c>
      <c r="B81" s="34">
        <v>2017</v>
      </c>
      <c r="C81" s="12"/>
      <c r="D81" s="12" t="s">
        <v>41</v>
      </c>
      <c r="E81" s="12" t="s">
        <v>150</v>
      </c>
      <c r="F81" s="12" t="s">
        <v>144</v>
      </c>
      <c r="G81" s="12" t="s">
        <v>151</v>
      </c>
      <c r="H81" s="13">
        <v>105.31</v>
      </c>
      <c r="I81" s="13">
        <v>95.65</v>
      </c>
      <c r="J81" s="13">
        <f t="shared" si="1"/>
        <v>95.65</v>
      </c>
      <c r="K81" s="14">
        <v>3701628.81</v>
      </c>
    </row>
    <row r="82" spans="1:11" x14ac:dyDescent="0.55000000000000004">
      <c r="A82" s="7">
        <v>77</v>
      </c>
      <c r="B82" s="35">
        <v>2018</v>
      </c>
      <c r="C82" s="12"/>
      <c r="D82" s="12" t="s">
        <v>78</v>
      </c>
      <c r="E82" s="12" t="s">
        <v>160</v>
      </c>
      <c r="F82" s="12" t="s">
        <v>156</v>
      </c>
      <c r="G82" s="12" t="s">
        <v>160</v>
      </c>
      <c r="H82" s="13">
        <v>82.65</v>
      </c>
      <c r="I82" s="13">
        <v>41.29</v>
      </c>
      <c r="J82" s="13">
        <f t="shared" si="1"/>
        <v>41.29</v>
      </c>
      <c r="K82" s="14">
        <v>834730.7</v>
      </c>
    </row>
    <row r="83" spans="1:11" ht="25.8" x14ac:dyDescent="0.55000000000000004">
      <c r="A83" s="7">
        <v>78</v>
      </c>
      <c r="B83" s="35">
        <v>2018</v>
      </c>
      <c r="C83" s="12"/>
      <c r="D83" s="12" t="s">
        <v>78</v>
      </c>
      <c r="E83" s="8" t="s">
        <v>163</v>
      </c>
      <c r="F83" s="12" t="s">
        <v>156</v>
      </c>
      <c r="G83" s="12" t="s">
        <v>164</v>
      </c>
      <c r="H83" s="13">
        <v>55.76</v>
      </c>
      <c r="I83" s="13">
        <v>55.58</v>
      </c>
      <c r="J83" s="13">
        <f t="shared" si="1"/>
        <v>55.58</v>
      </c>
      <c r="K83" s="14">
        <v>1326610.42</v>
      </c>
    </row>
    <row r="84" spans="1:11" x14ac:dyDescent="0.55000000000000004">
      <c r="A84" s="7">
        <v>79</v>
      </c>
      <c r="B84" s="36">
        <v>2019</v>
      </c>
      <c r="C84" s="12"/>
      <c r="D84" s="12" t="s">
        <v>73</v>
      </c>
      <c r="E84" s="12" t="s">
        <v>152</v>
      </c>
      <c r="F84" s="12" t="s">
        <v>153</v>
      </c>
      <c r="G84" s="12" t="s">
        <v>154</v>
      </c>
      <c r="H84" s="13">
        <v>10</v>
      </c>
      <c r="I84" s="13">
        <v>10</v>
      </c>
      <c r="J84" s="13">
        <f t="shared" si="1"/>
        <v>10</v>
      </c>
      <c r="K84" s="14">
        <v>271316.58</v>
      </c>
    </row>
    <row r="85" spans="1:11" x14ac:dyDescent="0.55000000000000004">
      <c r="A85" s="7">
        <v>80</v>
      </c>
      <c r="B85" s="36">
        <v>2019</v>
      </c>
      <c r="C85" s="12"/>
      <c r="D85" s="12" t="s">
        <v>78</v>
      </c>
      <c r="E85" s="12" t="s">
        <v>155</v>
      </c>
      <c r="F85" s="12" t="s">
        <v>156</v>
      </c>
      <c r="G85" s="12" t="s">
        <v>157</v>
      </c>
      <c r="H85" s="13">
        <v>82.47</v>
      </c>
      <c r="I85" s="13">
        <v>73.5</v>
      </c>
      <c r="J85" s="13">
        <f t="shared" si="1"/>
        <v>73.5</v>
      </c>
      <c r="K85" s="14">
        <v>1438132.03</v>
      </c>
    </row>
    <row r="86" spans="1:11" x14ac:dyDescent="0.55000000000000004">
      <c r="A86" s="7">
        <v>81</v>
      </c>
      <c r="B86" s="36">
        <v>2019</v>
      </c>
      <c r="C86" s="12"/>
      <c r="D86" s="12" t="s">
        <v>78</v>
      </c>
      <c r="E86" s="12" t="s">
        <v>158</v>
      </c>
      <c r="F86" s="12" t="s">
        <v>82</v>
      </c>
      <c r="G86" s="12" t="s">
        <v>158</v>
      </c>
      <c r="H86" s="13">
        <v>34</v>
      </c>
      <c r="I86" s="13">
        <v>32.54</v>
      </c>
      <c r="J86" s="13">
        <f t="shared" si="1"/>
        <v>32.54</v>
      </c>
      <c r="K86" s="14">
        <v>416810.11</v>
      </c>
    </row>
    <row r="87" spans="1:11" x14ac:dyDescent="0.55000000000000004">
      <c r="A87" s="7">
        <v>82</v>
      </c>
      <c r="B87" s="36">
        <v>2019</v>
      </c>
      <c r="C87" s="12"/>
      <c r="D87" s="12" t="s">
        <v>78</v>
      </c>
      <c r="E87" s="12" t="s">
        <v>159</v>
      </c>
      <c r="F87" s="12" t="s">
        <v>82</v>
      </c>
      <c r="G87" s="12" t="s">
        <v>159</v>
      </c>
      <c r="H87" s="13">
        <v>39.94</v>
      </c>
      <c r="I87" s="13">
        <v>39.94</v>
      </c>
      <c r="J87" s="13">
        <f t="shared" si="1"/>
        <v>39.94</v>
      </c>
      <c r="K87" s="14">
        <v>632566.80000000005</v>
      </c>
    </row>
    <row r="88" spans="1:11" x14ac:dyDescent="0.55000000000000004">
      <c r="A88" s="7">
        <v>83</v>
      </c>
      <c r="B88" s="36">
        <v>2019</v>
      </c>
      <c r="C88" s="12"/>
      <c r="D88" s="12" t="s">
        <v>184</v>
      </c>
      <c r="E88" s="12" t="s">
        <v>185</v>
      </c>
      <c r="F88" s="12" t="s">
        <v>186</v>
      </c>
      <c r="G88" s="12" t="s">
        <v>185</v>
      </c>
      <c r="H88" s="13">
        <v>23</v>
      </c>
      <c r="I88" s="13">
        <v>23</v>
      </c>
      <c r="J88" s="13">
        <f t="shared" si="1"/>
        <v>23</v>
      </c>
      <c r="K88" s="14">
        <v>321146</v>
      </c>
    </row>
    <row r="89" spans="1:11" x14ac:dyDescent="0.55000000000000004">
      <c r="A89" s="7">
        <v>84</v>
      </c>
      <c r="B89" s="36">
        <v>2019</v>
      </c>
      <c r="C89" s="12"/>
      <c r="D89" s="12" t="s">
        <v>73</v>
      </c>
      <c r="E89" s="12" t="s">
        <v>169</v>
      </c>
      <c r="F89" s="12" t="s">
        <v>167</v>
      </c>
      <c r="G89" s="12" t="s">
        <v>168</v>
      </c>
      <c r="H89" s="13">
        <v>19.420000000000002</v>
      </c>
      <c r="I89" s="13">
        <v>10.68</v>
      </c>
      <c r="J89" s="13">
        <f t="shared" si="1"/>
        <v>10.68</v>
      </c>
      <c r="K89" s="14">
        <v>192016.63</v>
      </c>
    </row>
    <row r="90" spans="1:11" x14ac:dyDescent="0.55000000000000004">
      <c r="A90" s="7">
        <v>85</v>
      </c>
      <c r="B90" s="37">
        <v>2020</v>
      </c>
      <c r="C90" s="12"/>
      <c r="D90" s="12" t="s">
        <v>41</v>
      </c>
      <c r="E90" s="12" t="s">
        <v>165</v>
      </c>
      <c r="F90" s="12" t="s">
        <v>144</v>
      </c>
      <c r="G90" s="12" t="s">
        <v>166</v>
      </c>
      <c r="H90" s="13">
        <v>55.2</v>
      </c>
      <c r="I90" s="13">
        <v>37.03</v>
      </c>
      <c r="J90" s="13">
        <f t="shared" si="1"/>
        <v>37.03</v>
      </c>
      <c r="K90" s="14">
        <v>1017143.41</v>
      </c>
    </row>
    <row r="91" spans="1:11" x14ac:dyDescent="0.55000000000000004">
      <c r="A91" s="7">
        <v>86</v>
      </c>
      <c r="B91" s="37">
        <v>2020</v>
      </c>
      <c r="C91" s="12"/>
      <c r="D91" s="12" t="s">
        <v>78</v>
      </c>
      <c r="E91" s="12" t="s">
        <v>211</v>
      </c>
      <c r="F91" s="12" t="s">
        <v>80</v>
      </c>
      <c r="G91" s="12" t="s">
        <v>211</v>
      </c>
      <c r="H91" s="13">
        <v>83.6</v>
      </c>
      <c r="I91" s="13">
        <v>83.6</v>
      </c>
      <c r="J91" s="13">
        <f t="shared" si="1"/>
        <v>83.6</v>
      </c>
      <c r="K91" s="14">
        <v>955279.37</v>
      </c>
    </row>
    <row r="92" spans="1:11" ht="13.2" thickBot="1" x14ac:dyDescent="0.6">
      <c r="A92" s="15">
        <v>87</v>
      </c>
      <c r="B92" s="38">
        <v>2020</v>
      </c>
      <c r="C92" s="17"/>
      <c r="D92" s="17" t="s">
        <v>78</v>
      </c>
      <c r="E92" s="17" t="s">
        <v>212</v>
      </c>
      <c r="F92" s="17" t="s">
        <v>156</v>
      </c>
      <c r="G92" s="17" t="s">
        <v>191</v>
      </c>
      <c r="H92" s="18">
        <v>30.23</v>
      </c>
      <c r="I92" s="18">
        <v>30.23</v>
      </c>
      <c r="J92" s="18">
        <f t="shared" si="1"/>
        <v>30.23</v>
      </c>
      <c r="K92" s="19">
        <v>530938.89</v>
      </c>
    </row>
    <row r="93" spans="1:11" ht="25.8" x14ac:dyDescent="0.55000000000000004">
      <c r="A93" s="1">
        <v>88</v>
      </c>
      <c r="B93" s="39">
        <v>2020</v>
      </c>
      <c r="C93" s="21"/>
      <c r="D93" s="21" t="s">
        <v>73</v>
      </c>
      <c r="E93" s="2" t="s">
        <v>170</v>
      </c>
      <c r="F93" s="21" t="s">
        <v>167</v>
      </c>
      <c r="G93" s="2" t="s">
        <v>171</v>
      </c>
      <c r="H93" s="22">
        <v>11.97</v>
      </c>
      <c r="I93" s="22">
        <v>11.97</v>
      </c>
      <c r="J93" s="22">
        <f t="shared" si="1"/>
        <v>11.97</v>
      </c>
      <c r="K93" s="23">
        <v>360620.03</v>
      </c>
    </row>
    <row r="94" spans="1:11" ht="13.2" thickBot="1" x14ac:dyDescent="0.6">
      <c r="A94" s="15">
        <v>89</v>
      </c>
      <c r="B94" s="38">
        <v>2020</v>
      </c>
      <c r="C94" s="17"/>
      <c r="D94" s="17" t="s">
        <v>78</v>
      </c>
      <c r="E94" s="17" t="s">
        <v>172</v>
      </c>
      <c r="F94" s="17" t="s">
        <v>82</v>
      </c>
      <c r="G94" s="17" t="s">
        <v>173</v>
      </c>
      <c r="H94" s="18">
        <v>2.7</v>
      </c>
      <c r="I94" s="18">
        <v>2.57</v>
      </c>
      <c r="J94" s="18">
        <f t="shared" si="1"/>
        <v>2.57</v>
      </c>
      <c r="K94" s="19">
        <v>52717.71</v>
      </c>
    </row>
    <row r="95" spans="1:11" x14ac:dyDescent="0.55000000000000004">
      <c r="A95" s="1">
        <v>90</v>
      </c>
      <c r="B95" s="39">
        <v>2020</v>
      </c>
      <c r="C95" s="21"/>
      <c r="D95" s="21" t="s">
        <v>78</v>
      </c>
      <c r="E95" s="21" t="s">
        <v>161</v>
      </c>
      <c r="F95" s="21" t="s">
        <v>80</v>
      </c>
      <c r="G95" s="21" t="s">
        <v>162</v>
      </c>
      <c r="H95" s="22">
        <v>102.41</v>
      </c>
      <c r="I95" s="22">
        <v>102.41</v>
      </c>
      <c r="J95" s="22">
        <f t="shared" si="1"/>
        <v>102.41</v>
      </c>
      <c r="K95" s="23">
        <v>1537472.97</v>
      </c>
    </row>
    <row r="96" spans="1:11" x14ac:dyDescent="0.55000000000000004">
      <c r="A96" s="7">
        <v>91</v>
      </c>
      <c r="B96" s="37">
        <v>2020</v>
      </c>
      <c r="C96" s="12"/>
      <c r="D96" s="12" t="s">
        <v>175</v>
      </c>
      <c r="E96" s="12" t="s">
        <v>174</v>
      </c>
      <c r="F96" s="12" t="s">
        <v>176</v>
      </c>
      <c r="G96" s="12" t="s">
        <v>177</v>
      </c>
      <c r="H96" s="13">
        <v>102.46</v>
      </c>
      <c r="I96" s="13">
        <v>100.59</v>
      </c>
      <c r="J96" s="13">
        <f t="shared" si="1"/>
        <v>100.59</v>
      </c>
      <c r="K96" s="14">
        <v>2668957.71</v>
      </c>
    </row>
    <row r="97" spans="1:11" x14ac:dyDescent="0.55000000000000004">
      <c r="A97" s="7">
        <v>92</v>
      </c>
      <c r="B97" s="37">
        <v>2020</v>
      </c>
      <c r="C97" s="12"/>
      <c r="D97" s="12" t="s">
        <v>41</v>
      </c>
      <c r="E97" s="12" t="s">
        <v>178</v>
      </c>
      <c r="F97" s="12" t="s">
        <v>144</v>
      </c>
      <c r="G97" s="12" t="s">
        <v>143</v>
      </c>
      <c r="H97" s="13">
        <v>51.59</v>
      </c>
      <c r="I97" s="13">
        <v>51.59</v>
      </c>
      <c r="J97" s="13">
        <f t="shared" si="1"/>
        <v>51.59</v>
      </c>
      <c r="K97" s="14">
        <v>1784078.04</v>
      </c>
    </row>
    <row r="98" spans="1:11" ht="25.8" x14ac:dyDescent="0.55000000000000004">
      <c r="A98" s="7">
        <v>93</v>
      </c>
      <c r="B98" s="37">
        <v>2020</v>
      </c>
      <c r="C98" s="12"/>
      <c r="D98" s="12" t="s">
        <v>43</v>
      </c>
      <c r="E98" s="8" t="s">
        <v>179</v>
      </c>
      <c r="F98" s="12" t="s">
        <v>181</v>
      </c>
      <c r="G98" s="12" t="s">
        <v>180</v>
      </c>
      <c r="H98" s="13">
        <v>62.57</v>
      </c>
      <c r="I98" s="13">
        <v>56.37</v>
      </c>
      <c r="J98" s="13">
        <f t="shared" si="1"/>
        <v>56.37</v>
      </c>
      <c r="K98" s="14">
        <v>1122894</v>
      </c>
    </row>
    <row r="99" spans="1:11" x14ac:dyDescent="0.55000000000000004">
      <c r="A99" s="7">
        <v>94</v>
      </c>
      <c r="B99" s="40">
        <v>2021</v>
      </c>
      <c r="C99" s="12"/>
      <c r="D99" s="12" t="s">
        <v>53</v>
      </c>
      <c r="E99" s="8" t="s">
        <v>199</v>
      </c>
      <c r="F99" s="12" t="s">
        <v>58</v>
      </c>
      <c r="G99" s="12" t="s">
        <v>200</v>
      </c>
      <c r="H99" s="13">
        <v>17.809999999999999</v>
      </c>
      <c r="I99" s="13">
        <v>8.32</v>
      </c>
      <c r="J99" s="13">
        <f t="shared" si="1"/>
        <v>8.32</v>
      </c>
      <c r="K99" s="14">
        <v>227921.65</v>
      </c>
    </row>
    <row r="100" spans="1:11" x14ac:dyDescent="0.55000000000000004">
      <c r="A100" s="7">
        <v>95</v>
      </c>
      <c r="B100" s="40">
        <v>2021</v>
      </c>
      <c r="C100" s="12"/>
      <c r="D100" s="12" t="s">
        <v>73</v>
      </c>
      <c r="E100" s="8" t="s">
        <v>201</v>
      </c>
      <c r="F100" s="12" t="s">
        <v>75</v>
      </c>
      <c r="G100" s="12" t="s">
        <v>147</v>
      </c>
      <c r="H100" s="13">
        <v>41.07</v>
      </c>
      <c r="I100" s="13">
        <v>40.75</v>
      </c>
      <c r="J100" s="13">
        <f t="shared" si="1"/>
        <v>40.75</v>
      </c>
      <c r="K100" s="14">
        <v>964572.37</v>
      </c>
    </row>
    <row r="101" spans="1:11" x14ac:dyDescent="0.55000000000000004">
      <c r="A101" s="7">
        <v>96</v>
      </c>
      <c r="B101" s="40">
        <v>2021</v>
      </c>
      <c r="C101" s="12"/>
      <c r="D101" s="12" t="s">
        <v>78</v>
      </c>
      <c r="E101" s="8" t="s">
        <v>202</v>
      </c>
      <c r="F101" s="12" t="s">
        <v>156</v>
      </c>
      <c r="G101" s="12" t="s">
        <v>203</v>
      </c>
      <c r="H101" s="13">
        <v>47</v>
      </c>
      <c r="I101" s="13">
        <v>47</v>
      </c>
      <c r="J101" s="13">
        <f t="shared" si="1"/>
        <v>47</v>
      </c>
      <c r="K101" s="14">
        <v>1068572.77</v>
      </c>
    </row>
    <row r="102" spans="1:11" x14ac:dyDescent="0.55000000000000004">
      <c r="A102" s="7">
        <v>97</v>
      </c>
      <c r="B102" s="40">
        <v>2021</v>
      </c>
      <c r="C102" s="12"/>
      <c r="D102" s="12" t="s">
        <v>78</v>
      </c>
      <c r="E102" s="8" t="s">
        <v>204</v>
      </c>
      <c r="F102" s="12" t="s">
        <v>156</v>
      </c>
      <c r="G102" s="12" t="s">
        <v>205</v>
      </c>
      <c r="H102" s="13">
        <v>113.04</v>
      </c>
      <c r="I102" s="13">
        <v>113.04</v>
      </c>
      <c r="J102" s="13">
        <f t="shared" si="1"/>
        <v>113.04</v>
      </c>
      <c r="K102" s="14">
        <v>2638026.52</v>
      </c>
    </row>
    <row r="103" spans="1:11" x14ac:dyDescent="0.55000000000000004">
      <c r="A103" s="7">
        <v>98</v>
      </c>
      <c r="B103" s="40">
        <v>2021</v>
      </c>
      <c r="C103" s="12"/>
      <c r="D103" s="12" t="s">
        <v>78</v>
      </c>
      <c r="E103" s="8" t="s">
        <v>206</v>
      </c>
      <c r="F103" s="12" t="s">
        <v>156</v>
      </c>
      <c r="G103" s="12" t="s">
        <v>207</v>
      </c>
      <c r="H103" s="13">
        <v>106.3</v>
      </c>
      <c r="I103" s="13">
        <v>105.3</v>
      </c>
      <c r="J103" s="13">
        <f t="shared" si="1"/>
        <v>105.3</v>
      </c>
      <c r="K103" s="14">
        <v>1351903.18</v>
      </c>
    </row>
    <row r="104" spans="1:11" x14ac:dyDescent="0.55000000000000004">
      <c r="A104" s="7">
        <v>99</v>
      </c>
      <c r="B104" s="40">
        <v>2021</v>
      </c>
      <c r="C104" s="12"/>
      <c r="D104" s="12" t="s">
        <v>78</v>
      </c>
      <c r="E104" s="8" t="s">
        <v>208</v>
      </c>
      <c r="F104" s="12" t="s">
        <v>156</v>
      </c>
      <c r="G104" s="12" t="s">
        <v>205</v>
      </c>
      <c r="H104" s="13">
        <v>26.11</v>
      </c>
      <c r="I104" s="13">
        <v>26.11</v>
      </c>
      <c r="J104" s="13">
        <f t="shared" si="1"/>
        <v>26.11</v>
      </c>
      <c r="K104" s="14">
        <v>524315.59</v>
      </c>
    </row>
    <row r="105" spans="1:11" ht="38.700000000000003" x14ac:dyDescent="0.55000000000000004">
      <c r="A105" s="7">
        <v>100</v>
      </c>
      <c r="B105" s="40">
        <v>2021</v>
      </c>
      <c r="C105" s="12">
        <v>2013</v>
      </c>
      <c r="D105" s="12" t="s">
        <v>78</v>
      </c>
      <c r="E105" s="8" t="s">
        <v>209</v>
      </c>
      <c r="F105" s="12" t="s">
        <v>156</v>
      </c>
      <c r="G105" s="12" t="s">
        <v>210</v>
      </c>
      <c r="H105" s="13">
        <v>89.79</v>
      </c>
      <c r="I105" s="13">
        <v>89.79</v>
      </c>
      <c r="J105" s="13">
        <f t="shared" si="1"/>
        <v>89.79</v>
      </c>
      <c r="K105" s="14">
        <v>2806542.95</v>
      </c>
    </row>
    <row r="106" spans="1:11" x14ac:dyDescent="0.55000000000000004">
      <c r="A106" s="7">
        <v>101</v>
      </c>
      <c r="B106" s="40">
        <v>2021</v>
      </c>
      <c r="C106" s="12"/>
      <c r="D106" s="12" t="s">
        <v>175</v>
      </c>
      <c r="E106" s="8" t="s">
        <v>213</v>
      </c>
      <c r="F106" s="12" t="s">
        <v>176</v>
      </c>
      <c r="G106" s="12" t="s">
        <v>214</v>
      </c>
      <c r="H106" s="13">
        <v>147.85</v>
      </c>
      <c r="I106" s="13">
        <v>131.68</v>
      </c>
      <c r="J106" s="13">
        <f t="shared" si="1"/>
        <v>131.68</v>
      </c>
      <c r="K106" s="14">
        <v>3363381.29</v>
      </c>
    </row>
    <row r="107" spans="1:11" x14ac:dyDescent="0.55000000000000004">
      <c r="A107" s="7">
        <v>102</v>
      </c>
      <c r="B107" s="41">
        <v>2022</v>
      </c>
      <c r="C107" s="12"/>
      <c r="D107" s="12" t="s">
        <v>78</v>
      </c>
      <c r="E107" s="8" t="s">
        <v>187</v>
      </c>
      <c r="F107" s="12" t="s">
        <v>82</v>
      </c>
      <c r="G107" s="12" t="s">
        <v>187</v>
      </c>
      <c r="H107" s="13">
        <v>9.48</v>
      </c>
      <c r="I107" s="13">
        <v>9.48</v>
      </c>
      <c r="J107" s="13">
        <f t="shared" si="1"/>
        <v>9.48</v>
      </c>
      <c r="K107" s="14">
        <v>150747.24</v>
      </c>
    </row>
    <row r="108" spans="1:11" x14ac:dyDescent="0.55000000000000004">
      <c r="A108" s="7">
        <v>103</v>
      </c>
      <c r="B108" s="41">
        <v>2022</v>
      </c>
      <c r="C108" s="12"/>
      <c r="D108" s="12" t="s">
        <v>78</v>
      </c>
      <c r="E108" s="8" t="s">
        <v>188</v>
      </c>
      <c r="F108" s="12" t="s">
        <v>156</v>
      </c>
      <c r="G108" s="12" t="s">
        <v>160</v>
      </c>
      <c r="H108" s="13">
        <v>82.65</v>
      </c>
      <c r="I108" s="13">
        <v>81.400000000000006</v>
      </c>
      <c r="J108" s="13">
        <f t="shared" si="1"/>
        <v>81.400000000000006</v>
      </c>
      <c r="K108" s="14">
        <v>1625066.18</v>
      </c>
    </row>
    <row r="109" spans="1:11" x14ac:dyDescent="0.55000000000000004">
      <c r="A109" s="7">
        <v>104</v>
      </c>
      <c r="B109" s="41">
        <v>2022</v>
      </c>
      <c r="C109" s="12"/>
      <c r="D109" s="12" t="s">
        <v>78</v>
      </c>
      <c r="E109" s="8" t="s">
        <v>189</v>
      </c>
      <c r="F109" s="12" t="s">
        <v>82</v>
      </c>
      <c r="G109" s="12" t="s">
        <v>189</v>
      </c>
      <c r="H109" s="13">
        <v>6.39</v>
      </c>
      <c r="I109" s="13">
        <v>5.5</v>
      </c>
      <c r="J109" s="13">
        <f t="shared" si="1"/>
        <v>5.5</v>
      </c>
      <c r="K109" s="14">
        <v>81783.820000000007</v>
      </c>
    </row>
    <row r="110" spans="1:11" x14ac:dyDescent="0.55000000000000004">
      <c r="A110" s="7">
        <v>105</v>
      </c>
      <c r="B110" s="41">
        <v>2022</v>
      </c>
      <c r="C110" s="12"/>
      <c r="D110" s="12" t="s">
        <v>78</v>
      </c>
      <c r="E110" s="8" t="s">
        <v>190</v>
      </c>
      <c r="F110" s="12" t="s">
        <v>156</v>
      </c>
      <c r="G110" s="12" t="s">
        <v>191</v>
      </c>
      <c r="H110" s="13">
        <v>52.44</v>
      </c>
      <c r="I110" s="13">
        <v>40.119999999999997</v>
      </c>
      <c r="J110" s="13">
        <f t="shared" si="1"/>
        <v>40.119999999999997</v>
      </c>
      <c r="K110" s="14">
        <v>1337139.3899999999</v>
      </c>
    </row>
    <row r="111" spans="1:11" x14ac:dyDescent="0.55000000000000004">
      <c r="A111" s="7">
        <v>106</v>
      </c>
      <c r="B111" s="41">
        <v>2022</v>
      </c>
      <c r="C111" s="12"/>
      <c r="D111" s="12" t="s">
        <v>78</v>
      </c>
      <c r="E111" s="8" t="s">
        <v>192</v>
      </c>
      <c r="F111" s="12" t="s">
        <v>156</v>
      </c>
      <c r="G111" s="12" t="s">
        <v>193</v>
      </c>
      <c r="H111" s="13">
        <v>74.5</v>
      </c>
      <c r="I111" s="13">
        <v>71.3</v>
      </c>
      <c r="J111" s="13">
        <f t="shared" si="1"/>
        <v>71.3</v>
      </c>
      <c r="K111" s="14">
        <v>1513073.42</v>
      </c>
    </row>
    <row r="112" spans="1:11" x14ac:dyDescent="0.55000000000000004">
      <c r="A112" s="7">
        <v>107</v>
      </c>
      <c r="B112" s="41">
        <v>2022</v>
      </c>
      <c r="C112" s="12"/>
      <c r="D112" s="12" t="s">
        <v>78</v>
      </c>
      <c r="E112" s="8" t="s">
        <v>194</v>
      </c>
      <c r="F112" s="12" t="s">
        <v>80</v>
      </c>
      <c r="G112" s="12" t="s">
        <v>194</v>
      </c>
      <c r="H112" s="13">
        <v>50.38</v>
      </c>
      <c r="I112" s="13">
        <v>37.67</v>
      </c>
      <c r="J112" s="13">
        <f t="shared" si="1"/>
        <v>37.67</v>
      </c>
      <c r="K112" s="14">
        <v>916495.51</v>
      </c>
    </row>
    <row r="113" spans="1:14" x14ac:dyDescent="0.55000000000000004">
      <c r="A113" s="7">
        <v>108</v>
      </c>
      <c r="B113" s="41">
        <v>2022</v>
      </c>
      <c r="C113" s="12"/>
      <c r="D113" s="12" t="s">
        <v>41</v>
      </c>
      <c r="E113" s="8" t="s">
        <v>195</v>
      </c>
      <c r="F113" s="12" t="s">
        <v>196</v>
      </c>
      <c r="G113" s="12" t="s">
        <v>197</v>
      </c>
      <c r="H113" s="13">
        <v>44.5</v>
      </c>
      <c r="I113" s="13">
        <v>42.24</v>
      </c>
      <c r="J113" s="13">
        <f t="shared" si="1"/>
        <v>42.24</v>
      </c>
      <c r="K113" s="14">
        <v>1006195.2</v>
      </c>
    </row>
    <row r="114" spans="1:14" x14ac:dyDescent="0.55000000000000004">
      <c r="A114" s="7">
        <v>109</v>
      </c>
      <c r="B114" s="41">
        <v>2022</v>
      </c>
      <c r="C114" s="12"/>
      <c r="D114" s="12" t="s">
        <v>43</v>
      </c>
      <c r="E114" s="8" t="s">
        <v>215</v>
      </c>
      <c r="F114" s="12" t="s">
        <v>25</v>
      </c>
      <c r="G114" s="12" t="s">
        <v>215</v>
      </c>
      <c r="H114" s="13">
        <v>45</v>
      </c>
      <c r="I114" s="13">
        <v>45</v>
      </c>
      <c r="J114" s="13">
        <f t="shared" si="1"/>
        <v>45</v>
      </c>
      <c r="K114" s="14">
        <v>1193908.27</v>
      </c>
    </row>
    <row r="115" spans="1:14" x14ac:dyDescent="0.55000000000000004">
      <c r="A115" s="7">
        <v>110</v>
      </c>
      <c r="B115" s="41">
        <v>2023</v>
      </c>
      <c r="C115" s="12"/>
      <c r="D115" s="12" t="s">
        <v>42</v>
      </c>
      <c r="E115" s="8" t="s">
        <v>218</v>
      </c>
      <c r="F115" s="12" t="s">
        <v>52</v>
      </c>
      <c r="G115" s="12" t="s">
        <v>138</v>
      </c>
      <c r="H115" s="42">
        <v>34.4</v>
      </c>
      <c r="I115" s="42">
        <v>34.4</v>
      </c>
      <c r="J115" s="13">
        <f t="shared" si="1"/>
        <v>34.4</v>
      </c>
      <c r="K115" s="14">
        <v>1910099.56</v>
      </c>
    </row>
    <row r="116" spans="1:14" x14ac:dyDescent="0.55000000000000004">
      <c r="A116" s="7">
        <v>111</v>
      </c>
      <c r="B116" s="41">
        <v>2023</v>
      </c>
      <c r="C116" s="12"/>
      <c r="D116" s="12" t="s">
        <v>44</v>
      </c>
      <c r="E116" s="8" t="s">
        <v>223</v>
      </c>
      <c r="F116" s="12" t="s">
        <v>220</v>
      </c>
      <c r="G116" s="12" t="s">
        <v>224</v>
      </c>
      <c r="H116" s="42">
        <v>59.98</v>
      </c>
      <c r="I116" s="42">
        <v>17.149999999999999</v>
      </c>
      <c r="J116" s="13">
        <f t="shared" si="1"/>
        <v>17.149999999999999</v>
      </c>
      <c r="K116" s="14">
        <v>1013717.27</v>
      </c>
    </row>
    <row r="117" spans="1:14" x14ac:dyDescent="0.55000000000000004">
      <c r="A117" s="7">
        <v>112</v>
      </c>
      <c r="B117" s="41">
        <v>2023</v>
      </c>
      <c r="C117" s="12"/>
      <c r="D117" s="12" t="s">
        <v>41</v>
      </c>
      <c r="E117" s="8" t="s">
        <v>222</v>
      </c>
      <c r="F117" s="12" t="s">
        <v>10</v>
      </c>
      <c r="G117" s="12" t="s">
        <v>67</v>
      </c>
      <c r="H117" s="42">
        <v>16.41</v>
      </c>
      <c r="I117" s="42">
        <v>6.98</v>
      </c>
      <c r="J117" s="13">
        <f t="shared" si="1"/>
        <v>6.98</v>
      </c>
      <c r="K117" s="14">
        <v>309468.99</v>
      </c>
    </row>
    <row r="118" spans="1:14" x14ac:dyDescent="0.55000000000000004">
      <c r="A118" s="7">
        <v>113</v>
      </c>
      <c r="B118" s="43">
        <v>2024</v>
      </c>
      <c r="C118" s="12"/>
      <c r="D118" s="12" t="s">
        <v>44</v>
      </c>
      <c r="E118" s="8" t="s">
        <v>219</v>
      </c>
      <c r="F118" s="12" t="s">
        <v>220</v>
      </c>
      <c r="G118" s="12" t="s">
        <v>219</v>
      </c>
      <c r="H118" s="42">
        <v>32.6</v>
      </c>
      <c r="I118" s="42">
        <v>21.92</v>
      </c>
      <c r="J118" s="42">
        <v>21.92</v>
      </c>
      <c r="K118" s="14">
        <v>1242153.8999999999</v>
      </c>
    </row>
    <row r="119" spans="1:14" x14ac:dyDescent="0.55000000000000004">
      <c r="A119" s="7">
        <v>114</v>
      </c>
      <c r="B119" s="43">
        <v>2024</v>
      </c>
      <c r="C119" s="12"/>
      <c r="D119" s="12" t="s">
        <v>43</v>
      </c>
      <c r="E119" s="8" t="s">
        <v>221</v>
      </c>
      <c r="F119" s="12" t="s">
        <v>25</v>
      </c>
      <c r="G119" s="12" t="s">
        <v>221</v>
      </c>
      <c r="H119" s="42">
        <v>24.25</v>
      </c>
      <c r="I119" s="42">
        <v>24.25</v>
      </c>
      <c r="J119" s="42">
        <v>24.25</v>
      </c>
      <c r="K119" s="14">
        <v>1240164</v>
      </c>
    </row>
    <row r="120" spans="1:14" x14ac:dyDescent="0.55000000000000004">
      <c r="A120" s="7">
        <v>115</v>
      </c>
      <c r="B120" s="43">
        <v>2024</v>
      </c>
      <c r="C120" s="12">
        <v>2013</v>
      </c>
      <c r="D120" s="12" t="s">
        <v>42</v>
      </c>
      <c r="E120" s="8" t="s">
        <v>216</v>
      </c>
      <c r="F120" s="12" t="s">
        <v>52</v>
      </c>
      <c r="G120" s="12" t="s">
        <v>216</v>
      </c>
      <c r="H120" s="42">
        <v>200.3</v>
      </c>
      <c r="I120" s="42">
        <v>197.26</v>
      </c>
      <c r="J120" s="42">
        <v>112.77</v>
      </c>
      <c r="K120" s="14">
        <v>2687517.91</v>
      </c>
    </row>
    <row r="121" spans="1:14" x14ac:dyDescent="0.55000000000000004">
      <c r="A121" s="7">
        <v>116</v>
      </c>
      <c r="B121" s="43">
        <v>2024</v>
      </c>
      <c r="C121" s="12">
        <v>2013</v>
      </c>
      <c r="D121" s="12" t="s">
        <v>41</v>
      </c>
      <c r="E121" s="8" t="s">
        <v>143</v>
      </c>
      <c r="F121" s="12" t="s">
        <v>144</v>
      </c>
      <c r="G121" s="12" t="s">
        <v>143</v>
      </c>
      <c r="H121" s="42">
        <v>146.93</v>
      </c>
      <c r="I121" s="42">
        <v>93.96</v>
      </c>
      <c r="J121" s="42">
        <v>71.13</v>
      </c>
      <c r="K121" s="14">
        <v>3525062.29</v>
      </c>
    </row>
    <row r="122" spans="1:14" x14ac:dyDescent="0.55000000000000004">
      <c r="A122" s="7">
        <v>117</v>
      </c>
      <c r="B122" s="34">
        <v>2025</v>
      </c>
      <c r="C122" s="12">
        <v>2013</v>
      </c>
      <c r="D122" s="12" t="s">
        <v>73</v>
      </c>
      <c r="E122" s="8" t="s">
        <v>225</v>
      </c>
      <c r="F122" s="12" t="s">
        <v>226</v>
      </c>
      <c r="G122" s="12" t="s">
        <v>109</v>
      </c>
      <c r="H122" s="42">
        <v>30.04</v>
      </c>
      <c r="I122" s="42">
        <v>30.04</v>
      </c>
      <c r="J122" s="42">
        <f>I122</f>
        <v>30.04</v>
      </c>
      <c r="K122" s="14">
        <v>634890.97</v>
      </c>
    </row>
    <row r="123" spans="1:14" x14ac:dyDescent="0.55000000000000004">
      <c r="A123" s="7">
        <v>118</v>
      </c>
      <c r="B123" s="34">
        <v>2025</v>
      </c>
      <c r="C123" s="12">
        <v>2013</v>
      </c>
      <c r="D123" s="12" t="s">
        <v>73</v>
      </c>
      <c r="E123" s="8" t="s">
        <v>227</v>
      </c>
      <c r="F123" s="12" t="s">
        <v>226</v>
      </c>
      <c r="G123" s="12" t="s">
        <v>109</v>
      </c>
      <c r="H123" s="42">
        <v>123.7</v>
      </c>
      <c r="I123" s="42">
        <v>118.3</v>
      </c>
      <c r="J123" s="42">
        <f t="shared" ref="J123:J124" si="2">I123</f>
        <v>118.3</v>
      </c>
      <c r="K123" s="14">
        <v>2427201.48</v>
      </c>
    </row>
    <row r="124" spans="1:14" ht="13.2" thickBot="1" x14ac:dyDescent="0.6">
      <c r="A124" s="15">
        <v>119</v>
      </c>
      <c r="B124" s="16">
        <v>2025</v>
      </c>
      <c r="C124" s="17"/>
      <c r="D124" s="17" t="s">
        <v>73</v>
      </c>
      <c r="E124" s="44" t="s">
        <v>228</v>
      </c>
      <c r="F124" s="17" t="s">
        <v>229</v>
      </c>
      <c r="G124" s="17" t="s">
        <v>109</v>
      </c>
      <c r="H124" s="45">
        <v>40.49</v>
      </c>
      <c r="I124" s="45">
        <v>40.08</v>
      </c>
      <c r="J124" s="45">
        <f t="shared" si="2"/>
        <v>40.08</v>
      </c>
      <c r="K124" s="19">
        <v>2067905.23</v>
      </c>
    </row>
    <row r="125" spans="1:14" ht="20.399999999999999" customHeight="1" x14ac:dyDescent="0.55000000000000004">
      <c r="A125" s="46" t="s">
        <v>182</v>
      </c>
      <c r="B125" s="47"/>
      <c r="C125" s="47"/>
      <c r="D125" s="47"/>
      <c r="E125" s="47"/>
      <c r="F125" s="47"/>
      <c r="G125" s="47"/>
      <c r="H125" s="48">
        <f>SUM(H6:H124)</f>
        <v>6897.1399999999976</v>
      </c>
      <c r="I125" s="48">
        <f t="shared" ref="I125:K125" si="3">SUM(I6:I124)</f>
        <v>6170.0499999999975</v>
      </c>
      <c r="J125" s="48">
        <f t="shared" si="3"/>
        <v>6062.7299999999977</v>
      </c>
      <c r="K125" s="48">
        <f t="shared" si="3"/>
        <v>142317814.13</v>
      </c>
      <c r="M125" s="49">
        <f>K125/5</f>
        <v>28463562.825999998</v>
      </c>
      <c r="N125" s="50" t="s">
        <v>231</v>
      </c>
    </row>
    <row r="126" spans="1:14" ht="13.2" thickBot="1" x14ac:dyDescent="0.6">
      <c r="A126" s="15"/>
      <c r="B126" s="17"/>
      <c r="C126" s="17"/>
      <c r="D126" s="17"/>
      <c r="E126" s="17"/>
      <c r="F126" s="17"/>
      <c r="G126" s="17"/>
      <c r="H126" s="17"/>
      <c r="I126" s="17"/>
      <c r="J126" s="51"/>
      <c r="K126" s="52"/>
    </row>
    <row r="128" spans="1:14" x14ac:dyDescent="0.55000000000000004">
      <c r="K128" s="5" t="s">
        <v>233</v>
      </c>
    </row>
    <row r="129" spans="11:11" x14ac:dyDescent="0.55000000000000004">
      <c r="K129" s="5" t="s">
        <v>234</v>
      </c>
    </row>
  </sheetData>
  <sortState xmlns:xlrd2="http://schemas.microsoft.com/office/spreadsheetml/2017/richdata2" ref="B6:K113">
    <sortCondition ref="B6:B113"/>
  </sortState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calin.popa</dc:creator>
  <cp:lastModifiedBy>Calin POPA</cp:lastModifiedBy>
  <cp:lastPrinted>2026-10-15T11:03:17Z</cp:lastPrinted>
  <dcterms:created xsi:type="dcterms:W3CDTF">2015-06-05T18:17:20Z</dcterms:created>
  <dcterms:modified xsi:type="dcterms:W3CDTF">2026-10-15T11:04:05Z</dcterms:modified>
</cp:coreProperties>
</file>