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Calin Lenovo\calin\fise perimetru\"/>
    </mc:Choice>
  </mc:AlternateContent>
  <xr:revisionPtr revIDLastSave="0" documentId="13_ncr:1_{4BD0C4E4-70C8-43C2-9FCC-299555A164F2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heet1" sheetId="1" r:id="rId1"/>
  </sheets>
  <definedNames>
    <definedName name="_xlnm._FilterDatabase" localSheetId="0" hidden="1">Sheet1!$A$5:$L$58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3" i="1"/>
  <c r="L2" i="1"/>
  <c r="L1" i="1" s="1"/>
  <c r="G58" i="1" l="1"/>
</calcChain>
</file>

<file path=xl/sharedStrings.xml><?xml version="1.0" encoding="utf-8"?>
<sst xmlns="http://schemas.openxmlformats.org/spreadsheetml/2006/main" count="288" uniqueCount="135">
  <si>
    <t>Denumire fisa perimetru</t>
  </si>
  <si>
    <t>Suprafța ha</t>
  </si>
  <si>
    <t>Aprobata</t>
  </si>
  <si>
    <t>Observații</t>
  </si>
  <si>
    <t>Da</t>
  </si>
  <si>
    <t>Hara com Horodniceni, jud.Sv</t>
  </si>
  <si>
    <t>la MADR cu adresa nr.144199/18.05.2021</t>
  </si>
  <si>
    <t>la MADR cu adresa nr.144197/14.05.2021</t>
  </si>
  <si>
    <t>Pătulele, jud.MH</t>
  </si>
  <si>
    <t>Centura de est a mun.Buzău</t>
  </si>
  <si>
    <t>Întocmit</t>
  </si>
  <si>
    <t>Călin Popa</t>
  </si>
  <si>
    <t>Anul aprobării</t>
  </si>
  <si>
    <t>Județ</t>
  </si>
  <si>
    <t>SV</t>
  </si>
  <si>
    <t>IS</t>
  </si>
  <si>
    <t xml:space="preserve">14.50 </t>
  </si>
  <si>
    <t>DA</t>
  </si>
  <si>
    <t>MH</t>
  </si>
  <si>
    <t>Buzău</t>
  </si>
  <si>
    <t>BZ</t>
  </si>
  <si>
    <t>Com.Radoiești</t>
  </si>
  <si>
    <t>TR</t>
  </si>
  <si>
    <t>Cetariu, com Cetariu</t>
  </si>
  <si>
    <t>BH</t>
  </si>
  <si>
    <t>com.Seaca</t>
  </si>
  <si>
    <t>NR.CRT</t>
  </si>
  <si>
    <t>Localitate</t>
  </si>
  <si>
    <t>Radoiești</t>
  </si>
  <si>
    <t>Cetariu</t>
  </si>
  <si>
    <t>Seaca</t>
  </si>
  <si>
    <t>Piatra</t>
  </si>
  <si>
    <t>Purani</t>
  </si>
  <si>
    <t>Săceni</t>
  </si>
  <si>
    <t>Horodniceni</t>
  </si>
  <si>
    <t>Aroneanu</t>
  </si>
  <si>
    <t>Pătulele</t>
  </si>
  <si>
    <t>Românești</t>
  </si>
  <si>
    <t>Cinipistii</t>
  </si>
  <si>
    <t>Drăgăneștii de Vede</t>
  </si>
  <si>
    <t>Fundătura 2</t>
  </si>
  <si>
    <t>Tunel Avântu</t>
  </si>
  <si>
    <t>Urlătoare, La Vulpi</t>
  </si>
  <si>
    <t>Zona Tabon și Bratcov</t>
  </si>
  <si>
    <t>Roșiorii de Vede</t>
  </si>
  <si>
    <t>Alexandria</t>
  </si>
  <si>
    <t>Valea Duzilor</t>
  </si>
  <si>
    <t>Botoroaga</t>
  </si>
  <si>
    <t>Terase Vii</t>
  </si>
  <si>
    <t>Valea Cireșului-Caracuda</t>
  </si>
  <si>
    <t>Baraj Mircești</t>
  </si>
  <si>
    <t>Videle</t>
  </si>
  <si>
    <t>Forma de proprietate</t>
  </si>
  <si>
    <t>CL</t>
  </si>
  <si>
    <t>Lacuri Ciceu-Giurgești</t>
  </si>
  <si>
    <t>Ciceu-Giurgești</t>
  </si>
  <si>
    <t>BN</t>
  </si>
  <si>
    <t>Pers fizică</t>
  </si>
  <si>
    <t>Nu dețin fișa aprobată</t>
  </si>
  <si>
    <t>Nușeni-Feleac-Bediu-Vita</t>
  </si>
  <si>
    <t>Nușeni</t>
  </si>
  <si>
    <t>Dumbrăvița-Negrilești</t>
  </si>
  <si>
    <t>Negrilești</t>
  </si>
  <si>
    <t>Urzica III</t>
  </si>
  <si>
    <t>Grojdibodu</t>
  </si>
  <si>
    <t>OT</t>
  </si>
  <si>
    <t>Ochean</t>
  </si>
  <si>
    <t>Dobrotești</t>
  </si>
  <si>
    <t>Viișoara III</t>
  </si>
  <si>
    <t>Viișoara</t>
  </si>
  <si>
    <t>CJ</t>
  </si>
  <si>
    <t>la MADR cu adresa nr.206516/IȘ/05.12.2017</t>
  </si>
  <si>
    <t>Valea Popii</t>
  </si>
  <si>
    <t>Șotânga</t>
  </si>
  <si>
    <t>DB</t>
  </si>
  <si>
    <t>Toculești-Valea Sticlăriei</t>
  </si>
  <si>
    <t>Vulcana-Pandele</t>
  </si>
  <si>
    <t>Schelă-Deal Osoi</t>
  </si>
  <si>
    <t>Moinești</t>
  </si>
  <si>
    <t>BC</t>
  </si>
  <si>
    <t>Orbeasca</t>
  </si>
  <si>
    <t>Bistreț</t>
  </si>
  <si>
    <t>DJ</t>
  </si>
  <si>
    <t>Galicea Mare</t>
  </si>
  <si>
    <t>la MADR cu adresa nr.DGPSS/114775/08.09.2022</t>
  </si>
  <si>
    <t>la MADR cu adresa nr.DGPSS/114775/08.09.2021</t>
  </si>
  <si>
    <t>Fundeni</t>
  </si>
  <si>
    <t>GL</t>
  </si>
  <si>
    <t>La patru Dâmburi</t>
  </si>
  <si>
    <t>Mihai Viteazul</t>
  </si>
  <si>
    <t>Din sus de Sat</t>
  </si>
  <si>
    <t>Tureni</t>
  </si>
  <si>
    <t>Derdeleu</t>
  </si>
  <si>
    <t>Tritenii de Jos</t>
  </si>
  <si>
    <t>Cremenea</t>
  </si>
  <si>
    <t>Bobâlna</t>
  </si>
  <si>
    <t>Coasta Cremenii</t>
  </si>
  <si>
    <t>Miercanu</t>
  </si>
  <si>
    <t>Vârfuri</t>
  </si>
  <si>
    <t>la MADR cu adresa nr.DPDF/144287/12.07.2021</t>
  </si>
  <si>
    <t>Pășunea Jgheaburi</t>
  </si>
  <si>
    <t>Corbi</t>
  </si>
  <si>
    <t>AG</t>
  </si>
  <si>
    <t>la MADR cu adresa nr.DPDF/144287/12.07.2022</t>
  </si>
  <si>
    <t>Braniștea</t>
  </si>
  <si>
    <t>Brăhășești</t>
  </si>
  <si>
    <t>Goicea</t>
  </si>
  <si>
    <t>Groapă Gunoi, Zona Schitu</t>
  </si>
  <si>
    <t>Costinești</t>
  </si>
  <si>
    <t>CT</t>
  </si>
  <si>
    <t>la MADR cu adresa nr.DPDF/264534/21.12.2021</t>
  </si>
  <si>
    <t>Mischii</t>
  </si>
  <si>
    <t>Dorobanț</t>
  </si>
  <si>
    <t>la MADR cu adresa nr.DPDF/26219/30.09.2021</t>
  </si>
  <si>
    <t>Scânteiești</t>
  </si>
  <si>
    <t>Jigodina</t>
  </si>
  <si>
    <t>la MADR cu adresa nr.144199/18.05.2022</t>
  </si>
  <si>
    <t>Pornituri Lot1,Lot 3,Cucueta</t>
  </si>
  <si>
    <t>Dodești</t>
  </si>
  <si>
    <t>VS</t>
  </si>
  <si>
    <t>Borș</t>
  </si>
  <si>
    <t>Total</t>
  </si>
  <si>
    <t xml:space="preserve">Târgu Bujor </t>
  </si>
  <si>
    <t>Situația fișelor de perimetru aprobate în perioada 2007-2023</t>
  </si>
  <si>
    <t>Tg.Bujor</t>
  </si>
  <si>
    <t>aprobat MMAP 13.06.2023</t>
  </si>
  <si>
    <t>Punct Geroasa</t>
  </si>
  <si>
    <t>a renunțat primaria</t>
  </si>
  <si>
    <t>Codul culorilor:</t>
  </si>
  <si>
    <t>în lucru</t>
  </si>
  <si>
    <t>masiv închis</t>
  </si>
  <si>
    <t>în pregătire</t>
  </si>
  <si>
    <t>Total din care:</t>
  </si>
  <si>
    <t>Pășunea Momaia și Rogoaze</t>
  </si>
  <si>
    <t>Tigveni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</si>
</sst>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8"/>
      <color theme="4"/>
      <name val="Calibri"/>
      <family val="2"/>
      <scheme val="minor"/>
    </font>
    <font>
      <b/>
      <sz val="6"/>
      <color theme="4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4" fontId="0" fillId="0" borderId="0" xfId="0" applyNumberFormat="1"/>
    <xf numFmtId="0" fontId="7" fillId="0" borderId="1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4" fillId="2" borderId="5" xfId="0" applyFont="1" applyFill="1" applyBorder="1"/>
    <xf numFmtId="0" fontId="0" fillId="0" borderId="5" xfId="0" applyBorder="1"/>
    <xf numFmtId="0" fontId="8" fillId="0" borderId="7" xfId="0" applyFont="1" applyBorder="1"/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7" fillId="0" borderId="20" xfId="0" applyFont="1" applyBorder="1" applyAlignment="1">
      <alignment horizontal="center" vertical="center" wrapText="1"/>
    </xf>
    <xf numFmtId="0" fontId="0" fillId="0" borderId="21" xfId="0" applyBorder="1"/>
    <xf numFmtId="0" fontId="11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3" borderId="14" xfId="0" applyNumberFormat="1" applyFont="1" applyFill="1" applyBorder="1" applyAlignment="1">
      <alignment horizontal="center" vertical="center" wrapText="1"/>
    </xf>
    <xf numFmtId="2" fontId="11" fillId="0" borderId="23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9" xfId="0" applyNumberFormat="1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0" fillId="0" borderId="0" xfId="0" applyNumberFormat="1"/>
    <xf numFmtId="0" fontId="1" fillId="5" borderId="13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center" vertical="center" wrapText="1"/>
    </xf>
    <xf numFmtId="2" fontId="1" fillId="5" borderId="14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2" fontId="13" fillId="0" borderId="0" xfId="0" applyNumberFormat="1" applyFont="1"/>
    <xf numFmtId="0" fontId="1" fillId="4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zoomScale="130" zoomScaleNormal="130" workbookViewId="0">
      <pane ySplit="6" topLeftCell="A47" activePane="bottomLeft" state="frozen"/>
      <selection pane="bottomLeft" activeCell="B61" sqref="B61:B62"/>
    </sheetView>
  </sheetViews>
  <sheetFormatPr defaultRowHeight="14.4" x14ac:dyDescent="0.55000000000000004"/>
  <cols>
    <col min="2" max="2" width="26" customWidth="1"/>
    <col min="3" max="3" width="10.89453125" customWidth="1"/>
    <col min="4" max="4" width="6.89453125" customWidth="1"/>
    <col min="5" max="5" width="13.41796875" customWidth="1"/>
    <col min="6" max="6" width="12.89453125" customWidth="1"/>
    <col min="7" max="7" width="12.3125" customWidth="1"/>
    <col min="8" max="8" width="8.89453125" customWidth="1"/>
    <col min="9" max="9" width="17.41796875" customWidth="1"/>
  </cols>
  <sheetData>
    <row r="1" spans="1:12" x14ac:dyDescent="0.55000000000000004">
      <c r="J1" s="76" t="s">
        <v>132</v>
      </c>
      <c r="K1" s="76"/>
      <c r="L1" s="73">
        <f>L2+L3+L4</f>
        <v>780.46180000000004</v>
      </c>
    </row>
    <row r="2" spans="1:12" x14ac:dyDescent="0.55000000000000004">
      <c r="I2" s="2" t="s">
        <v>128</v>
      </c>
      <c r="J2" s="59"/>
      <c r="K2" s="62" t="s">
        <v>129</v>
      </c>
      <c r="L2" s="68">
        <f>G12+G30+G32+G33+G44</f>
        <v>293.80340000000001</v>
      </c>
    </row>
    <row r="3" spans="1:12" x14ac:dyDescent="0.55000000000000004">
      <c r="A3" s="75" t="s">
        <v>123</v>
      </c>
      <c r="B3" s="75"/>
      <c r="C3" s="75"/>
      <c r="D3" s="75"/>
      <c r="E3" s="75"/>
      <c r="F3" s="75"/>
      <c r="G3" s="75"/>
      <c r="H3" s="75"/>
      <c r="I3" s="75"/>
      <c r="J3" s="60"/>
      <c r="K3" s="62" t="s">
        <v>130</v>
      </c>
      <c r="L3" s="68">
        <f>G25+G27+G28+G29</f>
        <v>175</v>
      </c>
    </row>
    <row r="4" spans="1:12" ht="14.7" thickBot="1" x14ac:dyDescent="0.6">
      <c r="I4" s="26">
        <v>45090</v>
      </c>
      <c r="J4" s="61"/>
      <c r="K4" s="63" t="s">
        <v>131</v>
      </c>
      <c r="L4" s="68">
        <f>G19+G26+G31+G35+G39+G40+G46+G51+G52+G53+G54+G55+G57</f>
        <v>311.65839999999997</v>
      </c>
    </row>
    <row r="5" spans="1:12" s="22" customFormat="1" ht="25.8" x14ac:dyDescent="0.55000000000000004">
      <c r="A5" s="30" t="s">
        <v>26</v>
      </c>
      <c r="B5" s="13" t="s">
        <v>0</v>
      </c>
      <c r="C5" s="13" t="s">
        <v>27</v>
      </c>
      <c r="D5" s="13" t="s">
        <v>13</v>
      </c>
      <c r="E5" s="13" t="s">
        <v>52</v>
      </c>
      <c r="F5" s="13" t="s">
        <v>12</v>
      </c>
      <c r="G5" s="14" t="s">
        <v>1</v>
      </c>
      <c r="H5" s="14" t="s">
        <v>2</v>
      </c>
      <c r="I5" s="15" t="s">
        <v>3</v>
      </c>
      <c r="J5" s="2"/>
      <c r="K5" s="2"/>
      <c r="L5" s="2"/>
    </row>
    <row r="6" spans="1:12" x14ac:dyDescent="0.55000000000000004">
      <c r="A6" s="31">
        <v>0</v>
      </c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7">
        <v>6</v>
      </c>
      <c r="H6" s="17">
        <v>7</v>
      </c>
      <c r="I6" s="18">
        <v>8</v>
      </c>
      <c r="J6" s="2"/>
      <c r="K6" s="2"/>
      <c r="L6" s="2"/>
    </row>
    <row r="7" spans="1:12" ht="16.8" customHeight="1" x14ac:dyDescent="0.55000000000000004">
      <c r="A7" s="32">
        <v>1</v>
      </c>
      <c r="B7" s="11" t="s">
        <v>120</v>
      </c>
      <c r="C7" s="11" t="s">
        <v>120</v>
      </c>
      <c r="D7" s="7" t="s">
        <v>24</v>
      </c>
      <c r="E7" s="7" t="s">
        <v>53</v>
      </c>
      <c r="F7" s="7">
        <v>2007</v>
      </c>
      <c r="G7" s="46">
        <v>113.16</v>
      </c>
      <c r="H7" s="1" t="s">
        <v>17</v>
      </c>
      <c r="I7" s="28"/>
      <c r="J7" s="2"/>
      <c r="K7" s="2"/>
      <c r="L7" s="2"/>
    </row>
    <row r="8" spans="1:12" ht="16.8" customHeight="1" x14ac:dyDescent="0.55000000000000004">
      <c r="A8" s="32">
        <v>2</v>
      </c>
      <c r="B8" s="11" t="s">
        <v>54</v>
      </c>
      <c r="C8" s="11" t="s">
        <v>55</v>
      </c>
      <c r="D8" s="7" t="s">
        <v>56</v>
      </c>
      <c r="E8" s="7" t="s">
        <v>57</v>
      </c>
      <c r="F8" s="7">
        <v>2012</v>
      </c>
      <c r="G8" s="46">
        <v>2.2999999999999998</v>
      </c>
      <c r="H8" s="1" t="s">
        <v>4</v>
      </c>
      <c r="I8" s="23" t="s">
        <v>58</v>
      </c>
      <c r="L8" s="2"/>
    </row>
    <row r="9" spans="1:12" ht="16.8" customHeight="1" x14ac:dyDescent="0.55000000000000004">
      <c r="A9" s="32">
        <v>3</v>
      </c>
      <c r="B9" s="11" t="s">
        <v>59</v>
      </c>
      <c r="C9" s="11" t="s">
        <v>60</v>
      </c>
      <c r="D9" s="7" t="s">
        <v>56</v>
      </c>
      <c r="E9" s="7" t="s">
        <v>53</v>
      </c>
      <c r="F9" s="7">
        <v>2012</v>
      </c>
      <c r="G9" s="46">
        <v>103</v>
      </c>
      <c r="H9" s="1" t="s">
        <v>17</v>
      </c>
      <c r="I9" s="23"/>
      <c r="L9" s="2"/>
    </row>
    <row r="10" spans="1:12" ht="16.8" customHeight="1" x14ac:dyDescent="0.55000000000000004">
      <c r="A10" s="32">
        <v>4</v>
      </c>
      <c r="B10" s="11" t="s">
        <v>61</v>
      </c>
      <c r="C10" s="11" t="s">
        <v>62</v>
      </c>
      <c r="D10" s="7" t="s">
        <v>56</v>
      </c>
      <c r="E10" s="7" t="s">
        <v>57</v>
      </c>
      <c r="F10" s="7">
        <v>2012</v>
      </c>
      <c r="G10" s="46">
        <v>1.1049</v>
      </c>
      <c r="H10" s="1" t="s">
        <v>17</v>
      </c>
      <c r="I10" s="23" t="s">
        <v>58</v>
      </c>
      <c r="L10" s="2"/>
    </row>
    <row r="11" spans="1:12" ht="16.8" customHeight="1" x14ac:dyDescent="0.55000000000000004">
      <c r="A11" s="32">
        <v>5</v>
      </c>
      <c r="B11" s="11" t="s">
        <v>51</v>
      </c>
      <c r="C11" s="11" t="s">
        <v>51</v>
      </c>
      <c r="D11" s="7" t="s">
        <v>22</v>
      </c>
      <c r="E11" s="7" t="s">
        <v>53</v>
      </c>
      <c r="F11" s="7">
        <v>2014</v>
      </c>
      <c r="G11" s="46">
        <v>13.84</v>
      </c>
      <c r="H11" s="1" t="s">
        <v>17</v>
      </c>
      <c r="I11" s="23"/>
      <c r="L11" s="3"/>
    </row>
    <row r="12" spans="1:12" ht="16.8" customHeight="1" x14ac:dyDescent="0.55000000000000004">
      <c r="A12" s="32">
        <v>6</v>
      </c>
      <c r="B12" s="55" t="s">
        <v>23</v>
      </c>
      <c r="C12" s="55" t="s">
        <v>29</v>
      </c>
      <c r="D12" s="56" t="s">
        <v>24</v>
      </c>
      <c r="E12" s="56" t="s">
        <v>53</v>
      </c>
      <c r="F12" s="56">
        <v>2015</v>
      </c>
      <c r="G12" s="57">
        <v>72.260000000000005</v>
      </c>
      <c r="H12" s="58" t="s">
        <v>17</v>
      </c>
      <c r="I12" s="24"/>
      <c r="J12" s="2"/>
      <c r="K12" s="2"/>
      <c r="L12" s="2"/>
    </row>
    <row r="13" spans="1:12" ht="16.8" customHeight="1" x14ac:dyDescent="0.55000000000000004">
      <c r="A13" s="32">
        <v>7</v>
      </c>
      <c r="B13" s="11" t="s">
        <v>39</v>
      </c>
      <c r="C13" s="11" t="s">
        <v>39</v>
      </c>
      <c r="D13" s="7" t="s">
        <v>22</v>
      </c>
      <c r="E13" s="7" t="s">
        <v>53</v>
      </c>
      <c r="F13" s="7">
        <v>2015</v>
      </c>
      <c r="G13" s="46">
        <v>1.2</v>
      </c>
      <c r="H13" s="1" t="s">
        <v>17</v>
      </c>
      <c r="I13" s="23"/>
      <c r="J13" s="2"/>
      <c r="K13" s="2"/>
      <c r="L13" s="2"/>
    </row>
    <row r="14" spans="1:12" ht="16.8" customHeight="1" x14ac:dyDescent="0.55000000000000004">
      <c r="A14" s="32">
        <v>8</v>
      </c>
      <c r="B14" s="11" t="s">
        <v>25</v>
      </c>
      <c r="C14" s="11" t="s">
        <v>30</v>
      </c>
      <c r="D14" s="7" t="s">
        <v>22</v>
      </c>
      <c r="E14" s="7" t="s">
        <v>53</v>
      </c>
      <c r="F14" s="7">
        <v>2015</v>
      </c>
      <c r="G14" s="46">
        <v>7</v>
      </c>
      <c r="H14" s="1" t="s">
        <v>17</v>
      </c>
      <c r="I14" s="23"/>
      <c r="J14" s="2"/>
      <c r="K14" s="2"/>
      <c r="L14" s="2"/>
    </row>
    <row r="15" spans="1:12" ht="16.8" customHeight="1" x14ac:dyDescent="0.55000000000000004">
      <c r="A15" s="32">
        <v>9</v>
      </c>
      <c r="B15" s="11" t="s">
        <v>126</v>
      </c>
      <c r="C15" s="11" t="s">
        <v>31</v>
      </c>
      <c r="D15" s="7" t="s">
        <v>22</v>
      </c>
      <c r="E15" s="7" t="s">
        <v>53</v>
      </c>
      <c r="F15" s="7">
        <v>2015</v>
      </c>
      <c r="G15" s="46">
        <v>10</v>
      </c>
      <c r="H15" s="1" t="s">
        <v>17</v>
      </c>
      <c r="I15" s="23"/>
      <c r="J15" s="2"/>
      <c r="K15" s="2"/>
      <c r="L15" s="2"/>
    </row>
    <row r="16" spans="1:12" ht="16.8" customHeight="1" x14ac:dyDescent="0.55000000000000004">
      <c r="A16" s="32">
        <v>10</v>
      </c>
      <c r="B16" s="11" t="s">
        <v>38</v>
      </c>
      <c r="C16" s="11" t="s">
        <v>32</v>
      </c>
      <c r="D16" s="7" t="s">
        <v>22</v>
      </c>
      <c r="E16" s="7" t="s">
        <v>53</v>
      </c>
      <c r="F16" s="7">
        <v>2015</v>
      </c>
      <c r="G16" s="46">
        <v>2</v>
      </c>
      <c r="H16" s="1" t="s">
        <v>17</v>
      </c>
      <c r="I16" s="23"/>
      <c r="J16" s="2"/>
      <c r="K16" s="2"/>
      <c r="L16" s="2"/>
    </row>
    <row r="17" spans="1:12" ht="16.8" customHeight="1" x14ac:dyDescent="0.55000000000000004">
      <c r="A17" s="32">
        <v>11</v>
      </c>
      <c r="B17" s="11" t="s">
        <v>42</v>
      </c>
      <c r="C17" s="11" t="s">
        <v>33</v>
      </c>
      <c r="D17" s="7" t="s">
        <v>22</v>
      </c>
      <c r="E17" s="7" t="s">
        <v>53</v>
      </c>
      <c r="F17" s="7">
        <v>2015</v>
      </c>
      <c r="G17" s="46">
        <v>11.5</v>
      </c>
      <c r="H17" s="1" t="s">
        <v>17</v>
      </c>
      <c r="I17" s="23"/>
      <c r="J17" s="2"/>
      <c r="K17" s="2"/>
      <c r="L17" s="2"/>
    </row>
    <row r="18" spans="1:12" ht="16.8" customHeight="1" x14ac:dyDescent="0.55000000000000004">
      <c r="A18" s="32">
        <v>12</v>
      </c>
      <c r="B18" s="12" t="s">
        <v>43</v>
      </c>
      <c r="C18" s="12" t="s">
        <v>44</v>
      </c>
      <c r="D18" s="8" t="s">
        <v>22</v>
      </c>
      <c r="E18" s="8" t="s">
        <v>53</v>
      </c>
      <c r="F18" s="8">
        <v>2015</v>
      </c>
      <c r="G18" s="47">
        <v>15.52</v>
      </c>
      <c r="H18" s="9" t="s">
        <v>17</v>
      </c>
      <c r="I18" s="25"/>
      <c r="J18" s="2"/>
      <c r="K18" s="2"/>
      <c r="L18" s="2"/>
    </row>
    <row r="19" spans="1:12" ht="16.8" customHeight="1" x14ac:dyDescent="0.55000000000000004">
      <c r="A19" s="32">
        <v>13</v>
      </c>
      <c r="B19" s="51" t="s">
        <v>45</v>
      </c>
      <c r="C19" s="51" t="s">
        <v>45</v>
      </c>
      <c r="D19" s="52" t="s">
        <v>22</v>
      </c>
      <c r="E19" s="52" t="s">
        <v>53</v>
      </c>
      <c r="F19" s="52">
        <v>2015</v>
      </c>
      <c r="G19" s="53">
        <v>19.3</v>
      </c>
      <c r="H19" s="54" t="s">
        <v>17</v>
      </c>
      <c r="I19" s="25"/>
      <c r="J19" s="2"/>
      <c r="K19" s="2"/>
      <c r="L19" s="2"/>
    </row>
    <row r="20" spans="1:12" ht="16.8" customHeight="1" x14ac:dyDescent="0.55000000000000004">
      <c r="A20" s="32">
        <v>14</v>
      </c>
      <c r="B20" s="12" t="s">
        <v>46</v>
      </c>
      <c r="C20" s="12" t="s">
        <v>47</v>
      </c>
      <c r="D20" s="8" t="s">
        <v>22</v>
      </c>
      <c r="E20" s="8" t="s">
        <v>53</v>
      </c>
      <c r="F20" s="8">
        <v>2015</v>
      </c>
      <c r="G20" s="47">
        <v>2</v>
      </c>
      <c r="H20" s="9" t="s">
        <v>17</v>
      </c>
      <c r="I20" s="25"/>
      <c r="J20" s="2"/>
      <c r="K20" s="2"/>
      <c r="L20" s="2"/>
    </row>
    <row r="21" spans="1:12" ht="16.8" customHeight="1" x14ac:dyDescent="0.55000000000000004">
      <c r="A21" s="32">
        <v>15</v>
      </c>
      <c r="B21" s="12" t="s">
        <v>48</v>
      </c>
      <c r="C21" s="12" t="s">
        <v>47</v>
      </c>
      <c r="D21" s="8" t="s">
        <v>22</v>
      </c>
      <c r="E21" s="8" t="s">
        <v>53</v>
      </c>
      <c r="F21" s="8">
        <v>2015</v>
      </c>
      <c r="G21" s="47">
        <v>2</v>
      </c>
      <c r="H21" s="9" t="s">
        <v>17</v>
      </c>
      <c r="I21" s="25"/>
      <c r="J21" s="2"/>
      <c r="K21" s="2"/>
      <c r="L21" s="2"/>
    </row>
    <row r="22" spans="1:12" ht="16.8" customHeight="1" x14ac:dyDescent="0.55000000000000004">
      <c r="A22" s="32">
        <v>16</v>
      </c>
      <c r="B22" s="12" t="s">
        <v>49</v>
      </c>
      <c r="C22" s="12" t="s">
        <v>47</v>
      </c>
      <c r="D22" s="8" t="s">
        <v>22</v>
      </c>
      <c r="E22" s="8" t="s">
        <v>53</v>
      </c>
      <c r="F22" s="8">
        <v>2015</v>
      </c>
      <c r="G22" s="47">
        <v>3</v>
      </c>
      <c r="H22" s="9" t="s">
        <v>17</v>
      </c>
      <c r="I22" s="25"/>
      <c r="J22" s="2"/>
      <c r="K22" s="2"/>
      <c r="L22" s="2"/>
    </row>
    <row r="23" spans="1:12" ht="16.8" customHeight="1" x14ac:dyDescent="0.55000000000000004">
      <c r="A23" s="32">
        <v>17</v>
      </c>
      <c r="B23" s="12" t="s">
        <v>50</v>
      </c>
      <c r="C23" s="12" t="s">
        <v>47</v>
      </c>
      <c r="D23" s="8" t="s">
        <v>22</v>
      </c>
      <c r="E23" s="8" t="s">
        <v>53</v>
      </c>
      <c r="F23" s="8">
        <v>2015</v>
      </c>
      <c r="G23" s="47">
        <v>3</v>
      </c>
      <c r="H23" s="9" t="s">
        <v>17</v>
      </c>
      <c r="I23" s="25"/>
      <c r="J23" s="2"/>
      <c r="K23" s="2"/>
      <c r="L23" s="2"/>
    </row>
    <row r="24" spans="1:12" ht="16.8" customHeight="1" x14ac:dyDescent="0.55000000000000004">
      <c r="A24" s="32">
        <v>18</v>
      </c>
      <c r="B24" s="12" t="s">
        <v>21</v>
      </c>
      <c r="C24" s="12" t="s">
        <v>28</v>
      </c>
      <c r="D24" s="8" t="s">
        <v>22</v>
      </c>
      <c r="E24" s="8" t="s">
        <v>53</v>
      </c>
      <c r="F24" s="8">
        <v>2016</v>
      </c>
      <c r="G24" s="47">
        <v>3</v>
      </c>
      <c r="H24" s="9" t="s">
        <v>17</v>
      </c>
      <c r="I24" s="10"/>
      <c r="J24" s="2"/>
      <c r="K24" s="2"/>
      <c r="L24" s="2"/>
    </row>
    <row r="25" spans="1:12" ht="16.8" customHeight="1" x14ac:dyDescent="0.55000000000000004">
      <c r="A25" s="32">
        <v>19</v>
      </c>
      <c r="B25" s="19" t="s">
        <v>63</v>
      </c>
      <c r="C25" s="19" t="s">
        <v>64</v>
      </c>
      <c r="D25" s="20" t="s">
        <v>65</v>
      </c>
      <c r="E25" s="20" t="s">
        <v>53</v>
      </c>
      <c r="F25" s="20">
        <v>2017</v>
      </c>
      <c r="G25" s="48">
        <v>34.4</v>
      </c>
      <c r="H25" s="21" t="s">
        <v>17</v>
      </c>
      <c r="I25" s="25"/>
      <c r="J25" s="2"/>
      <c r="K25" s="2"/>
      <c r="L25" s="2"/>
    </row>
    <row r="26" spans="1:12" ht="16.8" customHeight="1" x14ac:dyDescent="0.55000000000000004">
      <c r="A26" s="32">
        <v>20</v>
      </c>
      <c r="B26" s="51" t="s">
        <v>66</v>
      </c>
      <c r="C26" s="51" t="s">
        <v>67</v>
      </c>
      <c r="D26" s="52" t="s">
        <v>22</v>
      </c>
      <c r="E26" s="52" t="s">
        <v>53</v>
      </c>
      <c r="F26" s="52">
        <v>2018</v>
      </c>
      <c r="G26" s="53">
        <v>15.5123</v>
      </c>
      <c r="H26" s="54" t="s">
        <v>17</v>
      </c>
      <c r="I26" s="25"/>
      <c r="J26" s="2"/>
      <c r="K26" s="2"/>
      <c r="L26" s="2"/>
    </row>
    <row r="27" spans="1:12" ht="16.8" customHeight="1" x14ac:dyDescent="0.55000000000000004">
      <c r="A27" s="32">
        <v>21</v>
      </c>
      <c r="B27" s="19" t="s">
        <v>68</v>
      </c>
      <c r="C27" s="19" t="s">
        <v>69</v>
      </c>
      <c r="D27" s="20" t="s">
        <v>70</v>
      </c>
      <c r="E27" s="20" t="s">
        <v>53</v>
      </c>
      <c r="F27" s="20">
        <v>2018</v>
      </c>
      <c r="G27" s="48">
        <v>48</v>
      </c>
      <c r="H27" s="21" t="s">
        <v>17</v>
      </c>
      <c r="I27" s="25"/>
      <c r="J27" s="2"/>
      <c r="K27" s="2"/>
      <c r="L27" s="2"/>
    </row>
    <row r="28" spans="1:12" ht="16.8" customHeight="1" x14ac:dyDescent="0.55000000000000004">
      <c r="A28" s="32">
        <v>22</v>
      </c>
      <c r="B28" s="19" t="s">
        <v>72</v>
      </c>
      <c r="C28" s="19" t="s">
        <v>73</v>
      </c>
      <c r="D28" s="20" t="s">
        <v>74</v>
      </c>
      <c r="E28" s="20" t="s">
        <v>53</v>
      </c>
      <c r="F28" s="20">
        <v>2018</v>
      </c>
      <c r="G28" s="48">
        <v>32.6</v>
      </c>
      <c r="H28" s="21" t="s">
        <v>17</v>
      </c>
      <c r="I28" s="25" t="s">
        <v>71</v>
      </c>
      <c r="J28" s="2"/>
      <c r="K28" s="2"/>
      <c r="L28" s="2"/>
    </row>
    <row r="29" spans="1:12" ht="16.8" customHeight="1" x14ac:dyDescent="0.55000000000000004">
      <c r="A29" s="32">
        <v>23</v>
      </c>
      <c r="B29" s="19" t="s">
        <v>75</v>
      </c>
      <c r="C29" s="19" t="s">
        <v>76</v>
      </c>
      <c r="D29" s="20" t="s">
        <v>74</v>
      </c>
      <c r="E29" s="20" t="s">
        <v>53</v>
      </c>
      <c r="F29" s="20">
        <v>2018</v>
      </c>
      <c r="G29" s="48">
        <v>60</v>
      </c>
      <c r="H29" s="21" t="s">
        <v>17</v>
      </c>
      <c r="I29" s="25"/>
      <c r="J29" s="2"/>
      <c r="K29" s="2"/>
      <c r="L29" s="2"/>
    </row>
    <row r="30" spans="1:12" ht="16.8" customHeight="1" x14ac:dyDescent="0.55000000000000004">
      <c r="A30" s="32">
        <v>24</v>
      </c>
      <c r="B30" s="69" t="s">
        <v>8</v>
      </c>
      <c r="C30" s="69" t="s">
        <v>36</v>
      </c>
      <c r="D30" s="70" t="s">
        <v>18</v>
      </c>
      <c r="E30" s="70" t="s">
        <v>53</v>
      </c>
      <c r="F30" s="70">
        <v>2020</v>
      </c>
      <c r="G30" s="71">
        <v>111.6</v>
      </c>
      <c r="H30" s="72" t="s">
        <v>4</v>
      </c>
      <c r="I30" s="25"/>
      <c r="J30" s="2"/>
      <c r="K30" s="2"/>
      <c r="L30" s="2"/>
    </row>
    <row r="31" spans="1:12" ht="16.8" customHeight="1" x14ac:dyDescent="0.55000000000000004">
      <c r="A31" s="32">
        <v>25</v>
      </c>
      <c r="B31" s="51" t="s">
        <v>9</v>
      </c>
      <c r="C31" s="51" t="s">
        <v>19</v>
      </c>
      <c r="D31" s="52" t="s">
        <v>20</v>
      </c>
      <c r="E31" s="52" t="s">
        <v>53</v>
      </c>
      <c r="F31" s="52">
        <v>2020</v>
      </c>
      <c r="G31" s="53">
        <v>20.249700000000001</v>
      </c>
      <c r="H31" s="54" t="s">
        <v>4</v>
      </c>
      <c r="I31" s="25"/>
      <c r="J31" s="2"/>
      <c r="K31" s="2"/>
      <c r="L31" s="2"/>
    </row>
    <row r="32" spans="1:12" ht="16.8" customHeight="1" x14ac:dyDescent="0.55000000000000004">
      <c r="A32" s="32">
        <v>26</v>
      </c>
      <c r="B32" s="69" t="s">
        <v>40</v>
      </c>
      <c r="C32" s="69" t="s">
        <v>37</v>
      </c>
      <c r="D32" s="70" t="s">
        <v>15</v>
      </c>
      <c r="E32" s="70" t="s">
        <v>53</v>
      </c>
      <c r="F32" s="70">
        <v>2020</v>
      </c>
      <c r="G32" s="71">
        <v>20</v>
      </c>
      <c r="H32" s="72" t="s">
        <v>4</v>
      </c>
      <c r="I32" s="25"/>
      <c r="J32" s="2"/>
      <c r="K32" s="2"/>
      <c r="L32" s="2"/>
    </row>
    <row r="33" spans="1:12" ht="16.8" customHeight="1" x14ac:dyDescent="0.55000000000000004">
      <c r="A33" s="32">
        <v>27</v>
      </c>
      <c r="B33" s="69" t="s">
        <v>41</v>
      </c>
      <c r="C33" s="69" t="s">
        <v>37</v>
      </c>
      <c r="D33" s="70" t="s">
        <v>15</v>
      </c>
      <c r="E33" s="70" t="s">
        <v>53</v>
      </c>
      <c r="F33" s="70">
        <v>2020</v>
      </c>
      <c r="G33" s="71">
        <v>20</v>
      </c>
      <c r="H33" s="72" t="s">
        <v>4</v>
      </c>
      <c r="I33" s="25"/>
      <c r="J33" s="2"/>
      <c r="K33" s="2"/>
      <c r="L33" s="2"/>
    </row>
    <row r="34" spans="1:12" ht="16.8" customHeight="1" x14ac:dyDescent="0.55000000000000004">
      <c r="A34" s="32">
        <v>28</v>
      </c>
      <c r="B34" s="12" t="s">
        <v>77</v>
      </c>
      <c r="C34" s="12" t="s">
        <v>78</v>
      </c>
      <c r="D34" s="8" t="s">
        <v>79</v>
      </c>
      <c r="E34" s="8" t="s">
        <v>53</v>
      </c>
      <c r="F34" s="8">
        <v>2020</v>
      </c>
      <c r="G34" s="47">
        <v>1.3</v>
      </c>
      <c r="H34" s="9" t="s">
        <v>17</v>
      </c>
      <c r="I34" s="25"/>
      <c r="J34" s="2"/>
      <c r="K34" s="2"/>
      <c r="L34" s="2"/>
    </row>
    <row r="35" spans="1:12" ht="16.8" customHeight="1" x14ac:dyDescent="0.55000000000000004">
      <c r="A35" s="32">
        <v>29</v>
      </c>
      <c r="B35" s="51" t="s">
        <v>80</v>
      </c>
      <c r="C35" s="51" t="s">
        <v>80</v>
      </c>
      <c r="D35" s="52" t="s">
        <v>22</v>
      </c>
      <c r="E35" s="52" t="s">
        <v>53</v>
      </c>
      <c r="F35" s="52">
        <v>2020</v>
      </c>
      <c r="G35" s="53">
        <v>82.102500000000006</v>
      </c>
      <c r="H35" s="54" t="s">
        <v>17</v>
      </c>
      <c r="I35" s="25"/>
      <c r="J35" s="2"/>
      <c r="K35" s="2"/>
      <c r="L35" s="2"/>
    </row>
    <row r="36" spans="1:12" ht="16.8" customHeight="1" x14ac:dyDescent="0.55000000000000004">
      <c r="A36" s="32">
        <v>30</v>
      </c>
      <c r="B36" s="12" t="s">
        <v>115</v>
      </c>
      <c r="C36" s="12" t="s">
        <v>34</v>
      </c>
      <c r="D36" s="8" t="s">
        <v>14</v>
      </c>
      <c r="E36" s="8" t="s">
        <v>53</v>
      </c>
      <c r="F36" s="8">
        <v>2021</v>
      </c>
      <c r="G36" s="47" t="s">
        <v>16</v>
      </c>
      <c r="H36" s="9" t="s">
        <v>17</v>
      </c>
      <c r="I36" s="25" t="s">
        <v>6</v>
      </c>
      <c r="J36" s="2"/>
      <c r="K36" s="2"/>
      <c r="L36" s="2"/>
    </row>
    <row r="37" spans="1:12" ht="16.8" customHeight="1" thickBot="1" x14ac:dyDescent="0.6">
      <c r="A37" s="38">
        <v>31</v>
      </c>
      <c r="B37" s="12" t="s">
        <v>5</v>
      </c>
      <c r="C37" s="12" t="s">
        <v>34</v>
      </c>
      <c r="D37" s="8" t="s">
        <v>14</v>
      </c>
      <c r="E37" s="8" t="s">
        <v>53</v>
      </c>
      <c r="F37" s="8">
        <v>2021</v>
      </c>
      <c r="G37" s="47">
        <v>17.07</v>
      </c>
      <c r="H37" s="9" t="s">
        <v>17</v>
      </c>
      <c r="I37" s="25" t="s">
        <v>116</v>
      </c>
      <c r="J37" s="2"/>
      <c r="K37" s="2"/>
      <c r="L37" s="2"/>
    </row>
    <row r="38" spans="1:12" ht="16.8" customHeight="1" thickBot="1" x14ac:dyDescent="0.6">
      <c r="A38" s="41">
        <v>32</v>
      </c>
      <c r="B38" s="42" t="s">
        <v>112</v>
      </c>
      <c r="C38" s="42" t="s">
        <v>35</v>
      </c>
      <c r="D38" s="43" t="s">
        <v>15</v>
      </c>
      <c r="E38" s="43" t="s">
        <v>53</v>
      </c>
      <c r="F38" s="43">
        <v>2021</v>
      </c>
      <c r="G38" s="49">
        <v>3.6175999999999999</v>
      </c>
      <c r="H38" s="44" t="s">
        <v>17</v>
      </c>
      <c r="I38" s="45" t="s">
        <v>7</v>
      </c>
      <c r="J38" s="2" t="s">
        <v>127</v>
      </c>
      <c r="K38" s="2"/>
      <c r="L38" s="2"/>
    </row>
    <row r="39" spans="1:12" ht="16.8" customHeight="1" x14ac:dyDescent="0.55000000000000004">
      <c r="A39" s="39">
        <v>33</v>
      </c>
      <c r="B39" s="64" t="s">
        <v>97</v>
      </c>
      <c r="C39" s="64" t="s">
        <v>98</v>
      </c>
      <c r="D39" s="65" t="s">
        <v>74</v>
      </c>
      <c r="E39" s="65" t="s">
        <v>53</v>
      </c>
      <c r="F39" s="65">
        <v>2021</v>
      </c>
      <c r="G39" s="66">
        <v>18.61</v>
      </c>
      <c r="H39" s="67" t="s">
        <v>4</v>
      </c>
      <c r="I39" s="40" t="s">
        <v>99</v>
      </c>
      <c r="J39" s="2"/>
      <c r="K39" s="2"/>
      <c r="L39" s="2"/>
    </row>
    <row r="40" spans="1:12" ht="17.399999999999999" customHeight="1" x14ac:dyDescent="0.55000000000000004">
      <c r="A40" s="32">
        <v>34</v>
      </c>
      <c r="B40" s="51" t="s">
        <v>100</v>
      </c>
      <c r="C40" s="51" t="s">
        <v>101</v>
      </c>
      <c r="D40" s="52" t="s">
        <v>102</v>
      </c>
      <c r="E40" s="52" t="s">
        <v>53</v>
      </c>
      <c r="F40" s="52">
        <v>2021</v>
      </c>
      <c r="G40" s="53">
        <v>13.212899999999999</v>
      </c>
      <c r="H40" s="54" t="s">
        <v>17</v>
      </c>
      <c r="I40" s="27" t="s">
        <v>103</v>
      </c>
      <c r="J40" s="2"/>
      <c r="K40" s="2"/>
      <c r="L40" s="2"/>
    </row>
    <row r="41" spans="1:12" ht="17.399999999999999" customHeight="1" x14ac:dyDescent="0.55000000000000004">
      <c r="A41" s="32">
        <v>35</v>
      </c>
      <c r="B41" s="12" t="s">
        <v>104</v>
      </c>
      <c r="C41" s="12" t="s">
        <v>104</v>
      </c>
      <c r="D41" s="8" t="s">
        <v>87</v>
      </c>
      <c r="E41" s="8" t="s">
        <v>53</v>
      </c>
      <c r="F41" s="8">
        <v>2021</v>
      </c>
      <c r="G41" s="47">
        <v>7.5658000000000003</v>
      </c>
      <c r="H41" s="9" t="s">
        <v>17</v>
      </c>
      <c r="I41" s="27"/>
      <c r="J41" s="2"/>
      <c r="K41" s="2"/>
      <c r="L41" s="2"/>
    </row>
    <row r="42" spans="1:12" ht="17.399999999999999" customHeight="1" x14ac:dyDescent="0.55000000000000004">
      <c r="A42" s="32">
        <v>36</v>
      </c>
      <c r="B42" s="12" t="s">
        <v>105</v>
      </c>
      <c r="C42" s="12" t="s">
        <v>105</v>
      </c>
      <c r="D42" s="8" t="s">
        <v>87</v>
      </c>
      <c r="E42" s="8" t="s">
        <v>53</v>
      </c>
      <c r="F42" s="8">
        <v>2021</v>
      </c>
      <c r="G42" s="47">
        <v>22.270900000000001</v>
      </c>
      <c r="H42" s="9" t="s">
        <v>17</v>
      </c>
      <c r="I42" s="27"/>
      <c r="J42" s="2"/>
      <c r="K42" s="2"/>
      <c r="L42" s="2"/>
    </row>
    <row r="43" spans="1:12" ht="17.399999999999999" customHeight="1" x14ac:dyDescent="0.55000000000000004">
      <c r="A43" s="32">
        <v>37</v>
      </c>
      <c r="B43" s="12" t="s">
        <v>106</v>
      </c>
      <c r="C43" s="12" t="s">
        <v>106</v>
      </c>
      <c r="D43" s="8" t="s">
        <v>82</v>
      </c>
      <c r="E43" s="8" t="s">
        <v>53</v>
      </c>
      <c r="F43" s="8">
        <v>2021</v>
      </c>
      <c r="G43" s="47">
        <v>147.97</v>
      </c>
      <c r="H43" s="9" t="s">
        <v>17</v>
      </c>
      <c r="I43" s="27"/>
      <c r="J43" s="2"/>
      <c r="K43" s="2"/>
      <c r="L43" s="2"/>
    </row>
    <row r="44" spans="1:12" ht="17.399999999999999" customHeight="1" x14ac:dyDescent="0.55000000000000004">
      <c r="A44" s="32">
        <v>38</v>
      </c>
      <c r="B44" s="69" t="s">
        <v>111</v>
      </c>
      <c r="C44" s="69" t="s">
        <v>111</v>
      </c>
      <c r="D44" s="70" t="s">
        <v>82</v>
      </c>
      <c r="E44" s="70" t="s">
        <v>53</v>
      </c>
      <c r="F44" s="70">
        <v>2021</v>
      </c>
      <c r="G44" s="71">
        <v>69.943399999999997</v>
      </c>
      <c r="H44" s="72" t="s">
        <v>17</v>
      </c>
      <c r="I44" s="27" t="s">
        <v>113</v>
      </c>
      <c r="J44" s="2"/>
      <c r="K44" s="2"/>
      <c r="L44" s="2"/>
    </row>
    <row r="45" spans="1:12" ht="17.399999999999999" customHeight="1" x14ac:dyDescent="0.55000000000000004">
      <c r="A45" s="32">
        <v>39</v>
      </c>
      <c r="B45" s="12" t="s">
        <v>114</v>
      </c>
      <c r="C45" s="12" t="s">
        <v>114</v>
      </c>
      <c r="D45" s="8" t="s">
        <v>87</v>
      </c>
      <c r="E45" s="8" t="s">
        <v>53</v>
      </c>
      <c r="F45" s="8">
        <v>2021</v>
      </c>
      <c r="G45" s="47">
        <v>19.626999999999999</v>
      </c>
      <c r="H45" s="9" t="s">
        <v>17</v>
      </c>
      <c r="I45" s="27"/>
      <c r="J45" s="2"/>
      <c r="K45" s="2"/>
      <c r="L45" s="2"/>
    </row>
    <row r="46" spans="1:12" ht="16.8" customHeight="1" x14ac:dyDescent="0.55000000000000004">
      <c r="A46" s="32">
        <v>40</v>
      </c>
      <c r="B46" s="51" t="s">
        <v>117</v>
      </c>
      <c r="C46" s="51" t="s">
        <v>118</v>
      </c>
      <c r="D46" s="52" t="s">
        <v>119</v>
      </c>
      <c r="E46" s="52" t="s">
        <v>53</v>
      </c>
      <c r="F46" s="52">
        <v>2021</v>
      </c>
      <c r="G46" s="53">
        <v>36.477600000000002</v>
      </c>
      <c r="H46" s="54" t="s">
        <v>17</v>
      </c>
      <c r="I46" s="27"/>
      <c r="J46" s="2"/>
      <c r="K46" s="2"/>
      <c r="L46" s="2"/>
    </row>
    <row r="47" spans="1:12" ht="16.8" customHeight="1" x14ac:dyDescent="0.55000000000000004">
      <c r="A47" s="32">
        <v>41</v>
      </c>
      <c r="B47" s="12" t="s">
        <v>81</v>
      </c>
      <c r="C47" s="12" t="s">
        <v>81</v>
      </c>
      <c r="D47" s="8" t="s">
        <v>82</v>
      </c>
      <c r="E47" s="8" t="s">
        <v>53</v>
      </c>
      <c r="F47" s="8">
        <v>2022</v>
      </c>
      <c r="G47" s="47">
        <v>28.1524</v>
      </c>
      <c r="H47" s="9" t="s">
        <v>4</v>
      </c>
      <c r="I47" s="25" t="s">
        <v>85</v>
      </c>
      <c r="J47" s="2"/>
      <c r="K47" s="2"/>
      <c r="L47" s="2"/>
    </row>
    <row r="48" spans="1:12" ht="16.8" customHeight="1" x14ac:dyDescent="0.55000000000000004">
      <c r="A48" s="32">
        <v>42</v>
      </c>
      <c r="B48" s="12" t="s">
        <v>83</v>
      </c>
      <c r="C48" s="12" t="s">
        <v>83</v>
      </c>
      <c r="D48" s="8" t="s">
        <v>82</v>
      </c>
      <c r="E48" s="8" t="s">
        <v>53</v>
      </c>
      <c r="F48" s="8">
        <v>2022</v>
      </c>
      <c r="G48" s="47">
        <v>41.37</v>
      </c>
      <c r="H48" s="9" t="s">
        <v>17</v>
      </c>
      <c r="I48" s="25" t="s">
        <v>84</v>
      </c>
      <c r="J48" s="2"/>
      <c r="K48" s="2"/>
      <c r="L48" s="2"/>
    </row>
    <row r="49" spans="1:12" ht="16.8" customHeight="1" x14ac:dyDescent="0.55000000000000004">
      <c r="A49" s="32">
        <v>43</v>
      </c>
      <c r="B49" s="12" t="s">
        <v>107</v>
      </c>
      <c r="C49" s="12" t="s">
        <v>108</v>
      </c>
      <c r="D49" s="8" t="s">
        <v>109</v>
      </c>
      <c r="E49" s="8" t="s">
        <v>53</v>
      </c>
      <c r="F49" s="8">
        <v>2022</v>
      </c>
      <c r="G49" s="47">
        <v>3.7519</v>
      </c>
      <c r="H49" s="9" t="s">
        <v>17</v>
      </c>
      <c r="I49" s="27" t="s">
        <v>110</v>
      </c>
      <c r="J49" s="2"/>
      <c r="K49" s="2"/>
      <c r="L49" s="2"/>
    </row>
    <row r="50" spans="1:12" ht="16.8" customHeight="1" x14ac:dyDescent="0.55000000000000004">
      <c r="A50" s="32">
        <v>44</v>
      </c>
      <c r="B50" s="12" t="s">
        <v>86</v>
      </c>
      <c r="C50" s="12" t="s">
        <v>86</v>
      </c>
      <c r="D50" s="8" t="s">
        <v>87</v>
      </c>
      <c r="E50" s="8" t="s">
        <v>53</v>
      </c>
      <c r="F50" s="8">
        <v>2022</v>
      </c>
      <c r="G50" s="47">
        <v>22.032</v>
      </c>
      <c r="H50" s="9" t="s">
        <v>17</v>
      </c>
      <c r="I50" s="27"/>
      <c r="J50" s="2"/>
      <c r="K50" s="2"/>
      <c r="L50" s="2"/>
    </row>
    <row r="51" spans="1:12" ht="16.8" customHeight="1" x14ac:dyDescent="0.55000000000000004">
      <c r="A51" s="32">
        <v>45</v>
      </c>
      <c r="B51" s="51" t="s">
        <v>88</v>
      </c>
      <c r="C51" s="51" t="s">
        <v>89</v>
      </c>
      <c r="D51" s="52" t="s">
        <v>70</v>
      </c>
      <c r="E51" s="52" t="s">
        <v>53</v>
      </c>
      <c r="F51" s="52">
        <v>2022</v>
      </c>
      <c r="G51" s="53">
        <v>17.783899999999999</v>
      </c>
      <c r="H51" s="54" t="s">
        <v>17</v>
      </c>
      <c r="I51" s="27"/>
      <c r="J51" s="2"/>
      <c r="K51" s="2"/>
      <c r="L51" s="2"/>
    </row>
    <row r="52" spans="1:12" ht="16.8" customHeight="1" x14ac:dyDescent="0.55000000000000004">
      <c r="A52" s="32">
        <v>46</v>
      </c>
      <c r="B52" s="51" t="s">
        <v>90</v>
      </c>
      <c r="C52" s="51" t="s">
        <v>91</v>
      </c>
      <c r="D52" s="52" t="s">
        <v>70</v>
      </c>
      <c r="E52" s="52" t="s">
        <v>53</v>
      </c>
      <c r="F52" s="52">
        <v>2022</v>
      </c>
      <c r="G52" s="53">
        <v>25</v>
      </c>
      <c r="H52" s="54" t="s">
        <v>17</v>
      </c>
      <c r="I52" s="27"/>
      <c r="J52" s="2"/>
      <c r="K52" s="2"/>
      <c r="L52" s="2"/>
    </row>
    <row r="53" spans="1:12" ht="16.8" customHeight="1" x14ac:dyDescent="0.55000000000000004">
      <c r="A53" s="32">
        <v>47</v>
      </c>
      <c r="B53" s="51" t="s">
        <v>92</v>
      </c>
      <c r="C53" s="51" t="s">
        <v>93</v>
      </c>
      <c r="D53" s="52" t="s">
        <v>70</v>
      </c>
      <c r="E53" s="52" t="s">
        <v>53</v>
      </c>
      <c r="F53" s="52">
        <v>2022</v>
      </c>
      <c r="G53" s="53">
        <v>9.4894999999999996</v>
      </c>
      <c r="H53" s="54" t="s">
        <v>17</v>
      </c>
      <c r="I53" s="27"/>
      <c r="J53" s="2"/>
      <c r="K53" s="2"/>
      <c r="L53" s="2"/>
    </row>
    <row r="54" spans="1:12" ht="16.8" customHeight="1" x14ac:dyDescent="0.55000000000000004">
      <c r="A54" s="32">
        <v>48</v>
      </c>
      <c r="B54" s="51" t="s">
        <v>94</v>
      </c>
      <c r="C54" s="51" t="s">
        <v>95</v>
      </c>
      <c r="D54" s="52" t="s">
        <v>70</v>
      </c>
      <c r="E54" s="52" t="s">
        <v>53</v>
      </c>
      <c r="F54" s="52">
        <v>2022</v>
      </c>
      <c r="G54" s="53">
        <v>22.8</v>
      </c>
      <c r="H54" s="54" t="s">
        <v>17</v>
      </c>
      <c r="I54" s="27"/>
      <c r="J54" s="2"/>
      <c r="K54" s="2"/>
      <c r="L54" s="2"/>
    </row>
    <row r="55" spans="1:12" ht="16.8" customHeight="1" x14ac:dyDescent="0.55000000000000004">
      <c r="A55" s="32">
        <v>49</v>
      </c>
      <c r="B55" s="51" t="s">
        <v>96</v>
      </c>
      <c r="C55" s="51" t="s">
        <v>95</v>
      </c>
      <c r="D55" s="52" t="s">
        <v>70</v>
      </c>
      <c r="E55" s="52" t="s">
        <v>53</v>
      </c>
      <c r="F55" s="52">
        <v>2022</v>
      </c>
      <c r="G55" s="53">
        <v>16.43</v>
      </c>
      <c r="H55" s="54" t="s">
        <v>17</v>
      </c>
      <c r="I55" s="27"/>
      <c r="J55" s="2"/>
      <c r="K55" s="2"/>
      <c r="L55" s="2"/>
    </row>
    <row r="56" spans="1:12" ht="16.8" customHeight="1" x14ac:dyDescent="0.55000000000000004">
      <c r="A56" s="32">
        <v>50</v>
      </c>
      <c r="B56" s="11" t="s">
        <v>122</v>
      </c>
      <c r="C56" s="29" t="s">
        <v>124</v>
      </c>
      <c r="D56" s="1" t="s">
        <v>87</v>
      </c>
      <c r="E56" s="1" t="s">
        <v>53</v>
      </c>
      <c r="F56" s="1">
        <v>2023</v>
      </c>
      <c r="G56" s="46">
        <v>22.634699999999999</v>
      </c>
      <c r="H56" s="1" t="s">
        <v>17</v>
      </c>
      <c r="I56" s="28" t="s">
        <v>125</v>
      </c>
      <c r="J56" s="2"/>
      <c r="K56" s="2"/>
      <c r="L56" s="2"/>
    </row>
    <row r="57" spans="1:12" ht="16.8" customHeight="1" x14ac:dyDescent="0.55000000000000004">
      <c r="A57" s="38">
        <v>51</v>
      </c>
      <c r="B57" s="51" t="s">
        <v>133</v>
      </c>
      <c r="C57" s="74" t="s">
        <v>134</v>
      </c>
      <c r="D57" s="54" t="s">
        <v>102</v>
      </c>
      <c r="E57" s="54" t="s">
        <v>53</v>
      </c>
      <c r="F57" s="54">
        <v>2023</v>
      </c>
      <c r="G57" s="53">
        <v>14.69</v>
      </c>
      <c r="H57" s="54" t="s">
        <v>17</v>
      </c>
      <c r="I57" s="27"/>
      <c r="J57" s="2"/>
      <c r="K57" s="2"/>
      <c r="L57" s="2"/>
    </row>
    <row r="58" spans="1:12" ht="16.8" customHeight="1" thickBot="1" x14ac:dyDescent="0.6">
      <c r="A58" s="33" t="s">
        <v>121</v>
      </c>
      <c r="B58" s="34"/>
      <c r="C58" s="35"/>
      <c r="D58" s="36"/>
      <c r="E58" s="36"/>
      <c r="F58" s="36"/>
      <c r="G58" s="50">
        <f>SUM(G7:G56)</f>
        <v>1396.7589999999996</v>
      </c>
      <c r="H58" s="36"/>
      <c r="I58" s="37"/>
      <c r="J58" s="2"/>
      <c r="K58" s="2"/>
      <c r="L58" s="2"/>
    </row>
    <row r="59" spans="1:12" x14ac:dyDescent="0.55000000000000004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55000000000000004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55000000000000004">
      <c r="B61" s="5"/>
      <c r="C61" s="5"/>
      <c r="D61" s="5"/>
      <c r="E61" s="5"/>
      <c r="F61" s="5"/>
      <c r="G61" s="4"/>
      <c r="H61" s="4"/>
      <c r="I61" s="5" t="s">
        <v>10</v>
      </c>
      <c r="J61" s="4"/>
      <c r="K61" s="4"/>
      <c r="L61" s="4"/>
    </row>
    <row r="62" spans="1:12" x14ac:dyDescent="0.55000000000000004">
      <c r="B62" s="6"/>
      <c r="C62" s="6"/>
      <c r="D62" s="6"/>
      <c r="E62" s="6"/>
      <c r="F62" s="6"/>
      <c r="I62" s="6" t="s">
        <v>11</v>
      </c>
    </row>
  </sheetData>
  <autoFilter ref="A5:L58" xr:uid="{00000000-0001-0000-0000-000000000000}"/>
  <sortState xmlns:xlrd2="http://schemas.microsoft.com/office/spreadsheetml/2017/richdata2" ref="B7:I58">
    <sortCondition ref="F7:F58"/>
  </sortState>
  <mergeCells count="2">
    <mergeCell ref="A3:I3"/>
    <mergeCell ref="J1:K1"/>
  </mergeCells>
  <phoneticPr fontId="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Calin-Popa</dc:creator>
  <cp:lastModifiedBy>Calin POPA</cp:lastModifiedBy>
  <cp:lastPrinted>2021-07-30T08:45:00Z</cp:lastPrinted>
  <dcterms:created xsi:type="dcterms:W3CDTF">2015-06-05T18:17:20Z</dcterms:created>
  <dcterms:modified xsi:type="dcterms:W3CDTF">2026-09-04T09:08:02Z</dcterms:modified>
</cp:coreProperties>
</file>